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беко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9" i="1" l="1"/>
  <c r="G109" i="1"/>
  <c r="H109" i="1"/>
  <c r="I109" i="1"/>
  <c r="J109" i="1"/>
  <c r="F94" i="1"/>
  <c r="J130" i="1" l="1"/>
  <c r="I130" i="1"/>
  <c r="H130" i="1"/>
  <c r="G130" i="1"/>
  <c r="F130" i="1"/>
  <c r="J78" i="1"/>
  <c r="I78" i="1"/>
  <c r="H78" i="1"/>
  <c r="G78" i="1"/>
  <c r="F78" i="1"/>
  <c r="J115" i="1"/>
  <c r="I115" i="1"/>
  <c r="H115" i="1"/>
  <c r="G115" i="1"/>
  <c r="F108" i="1"/>
  <c r="H40" i="1"/>
  <c r="G40" i="1"/>
  <c r="J40" i="1"/>
  <c r="I40" i="1"/>
  <c r="F40" i="1"/>
  <c r="J152" i="1" l="1"/>
  <c r="I152" i="1"/>
  <c r="H152" i="1"/>
  <c r="G152" i="1"/>
  <c r="F152" i="1"/>
  <c r="J144" i="1"/>
  <c r="I144" i="1"/>
  <c r="H144" i="1"/>
  <c r="G144" i="1"/>
  <c r="F144" i="1"/>
  <c r="F115" i="1"/>
  <c r="J108" i="1"/>
  <c r="I108" i="1"/>
  <c r="H108" i="1"/>
  <c r="G108" i="1"/>
  <c r="J100" i="1"/>
  <c r="I100" i="1"/>
  <c r="H100" i="1"/>
  <c r="G100" i="1"/>
  <c r="F100" i="1"/>
  <c r="J93" i="1"/>
  <c r="I93" i="1"/>
  <c r="H93" i="1"/>
  <c r="G93" i="1"/>
  <c r="F93" i="1"/>
  <c r="J85" i="1"/>
  <c r="I85" i="1"/>
  <c r="H85" i="1"/>
  <c r="G85" i="1"/>
  <c r="F85" i="1"/>
  <c r="G153" i="1" l="1"/>
  <c r="I153" i="1"/>
  <c r="F153" i="1"/>
  <c r="H153" i="1"/>
  <c r="J153" i="1"/>
  <c r="H94" i="1"/>
  <c r="J94" i="1"/>
  <c r="G94" i="1"/>
  <c r="I94" i="1"/>
  <c r="J70" i="1"/>
  <c r="J79" i="1" s="1"/>
  <c r="I70" i="1"/>
  <c r="I79" i="1" s="1"/>
  <c r="H70" i="1"/>
  <c r="G70" i="1"/>
  <c r="G79" i="1" s="1"/>
  <c r="F70" i="1"/>
  <c r="F79" i="1" s="1"/>
  <c r="H79" i="1" l="1"/>
  <c r="J63" i="1"/>
  <c r="J48" i="1"/>
  <c r="I63" i="1"/>
  <c r="H63" i="1"/>
  <c r="G63" i="1"/>
  <c r="F63" i="1"/>
  <c r="J56" i="1"/>
  <c r="I56" i="1"/>
  <c r="H56" i="1"/>
  <c r="G56" i="1"/>
  <c r="F56" i="1"/>
  <c r="I48" i="1"/>
  <c r="H48" i="1"/>
  <c r="G48" i="1"/>
  <c r="F48" i="1"/>
  <c r="J33" i="1"/>
  <c r="J26" i="1"/>
  <c r="I26" i="1"/>
  <c r="H26" i="1"/>
  <c r="G26" i="1"/>
  <c r="F26" i="1"/>
  <c r="J18" i="1"/>
  <c r="I18" i="1"/>
  <c r="H18" i="1"/>
  <c r="G18" i="1"/>
  <c r="F18" i="1"/>
  <c r="J34" i="1" l="1"/>
  <c r="F49" i="1"/>
  <c r="F64" i="1"/>
  <c r="H64" i="1"/>
  <c r="G64" i="1"/>
  <c r="I64" i="1"/>
  <c r="J49" i="1"/>
  <c r="J64" i="1"/>
  <c r="H49" i="1"/>
  <c r="G49" i="1"/>
  <c r="I49" i="1"/>
  <c r="H10" i="1"/>
  <c r="H19" i="1" s="1"/>
  <c r="G10" i="1"/>
  <c r="G19" i="1" s="1"/>
  <c r="I10" i="1"/>
  <c r="I19" i="1" s="1"/>
  <c r="J10" i="1"/>
  <c r="J19" i="1" s="1"/>
  <c r="F10" i="1"/>
  <c r="F19" i="1" s="1"/>
  <c r="B153" i="1" l="1"/>
  <c r="A153" i="1"/>
  <c r="B145" i="1"/>
  <c r="A145" i="1"/>
  <c r="J137" i="1"/>
  <c r="I137" i="1"/>
  <c r="H137" i="1"/>
  <c r="G137" i="1"/>
  <c r="F137" i="1"/>
  <c r="B124" i="1"/>
  <c r="A124" i="1"/>
  <c r="J123" i="1"/>
  <c r="I123" i="1"/>
  <c r="H123" i="1"/>
  <c r="G123" i="1"/>
  <c r="F123" i="1"/>
  <c r="F124" i="1" s="1"/>
  <c r="B116" i="1"/>
  <c r="A116" i="1"/>
  <c r="B101" i="1"/>
  <c r="A101" i="1"/>
  <c r="B94" i="1"/>
  <c r="A94" i="1"/>
  <c r="B86" i="1"/>
  <c r="A86" i="1"/>
  <c r="B71" i="1"/>
  <c r="A71" i="1"/>
  <c r="B57" i="1"/>
  <c r="A57" i="1"/>
  <c r="B49" i="1"/>
  <c r="A49" i="1"/>
  <c r="B41" i="1"/>
  <c r="A41" i="1"/>
  <c r="B34" i="1"/>
  <c r="A34" i="1"/>
  <c r="I33" i="1"/>
  <c r="I34" i="1" s="1"/>
  <c r="H33" i="1"/>
  <c r="H34" i="1" s="1"/>
  <c r="G33" i="1"/>
  <c r="G34" i="1" s="1"/>
  <c r="F33" i="1"/>
  <c r="F34" i="1" s="1"/>
  <c r="B27" i="1"/>
  <c r="A27" i="1"/>
  <c r="B19" i="1"/>
  <c r="A19" i="1"/>
  <c r="B11" i="1"/>
  <c r="A11" i="1"/>
  <c r="H124" i="1" l="1"/>
  <c r="J124" i="1"/>
  <c r="F138" i="1"/>
  <c r="J138" i="1"/>
  <c r="G124" i="1"/>
  <c r="I124" i="1"/>
  <c r="G138" i="1"/>
  <c r="I138" i="1"/>
  <c r="H138" i="1" l="1"/>
</calcChain>
</file>

<file path=xl/sharedStrings.xml><?xml version="1.0" encoding="utf-8"?>
<sst xmlns="http://schemas.openxmlformats.org/spreadsheetml/2006/main" count="323" uniqueCount="120">
  <si>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</si>
  <si>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</si>
  <si>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</si>
  <si>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</si>
  <si>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</si>
  <si>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</si>
  <si>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</si>
  <si>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</si>
  <si>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</si>
  <si>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</si>
  <si>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</si>
  <si>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</si>
  <si>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</si>
  <si>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</si>
  <si>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</si>
  <si>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</si>
  <si>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</si>
  <si>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</si>
  <si>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</si>
  <si>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</si>
  <si>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</si>
  <si>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</si>
  <si>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</si>
  <si>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</si>
  <si>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</si>
  <si>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</si>
  <si>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</si>
  <si>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</si>
  <si>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</si>
  <si>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</si>
  <si>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</si>
  <si>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</si>
  <si>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</si>
  <si>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</si>
  <si>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</si>
  <si>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</si>
  <si>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</si>
  <si>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</si>
  <si>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</si>
  <si>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</si>
  <si>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</si>
  <si>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</si>
  <si>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</si>
  <si>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</si>
  <si>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</si>
  <si>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</si>
  <si>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</si>
  <si>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</si>
  <si>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</si>
  <si>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</si>
  <si>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</si>
  <si>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</si>
  <si>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</si>
  <si>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</si>
  <si>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</si>
  <si>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</si>
  <si>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</si>
  <si>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</si>
  <si>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</si>
  <si>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</si>
  <si>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</si>
  <si>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Солянка со сметаной</t>
  </si>
  <si>
    <t>Булгур рассыпчатый</t>
  </si>
  <si>
    <t>Омлет натуральный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</si>
  <si>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</si>
  <si>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</si>
  <si>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</si>
  <si>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</si>
  <si>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</si>
  <si>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</si>
  <si>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</si>
  <si>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Морс из ягод</t>
  </si>
  <si>
    <t>Плов с говядиной</t>
  </si>
  <si>
    <t>Капуста тушеная</t>
  </si>
  <si>
    <t>Котлета из мяса кур Школьная</t>
  </si>
  <si>
    <t>Каша гречневая рассыпчатая с овощами</t>
  </si>
  <si>
    <t>Омлет запеченый или паровой с сыром</t>
  </si>
  <si>
    <t>Кнели куриные паровые</t>
  </si>
  <si>
    <t>Тефтели из мяса птицы с рисом</t>
  </si>
  <si>
    <t>Кукуруза консервированная</t>
  </si>
  <si>
    <t>Биточек из мяса Акварелька</t>
  </si>
  <si>
    <t>Горошек зеленый консервированный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</si>
  <si>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</si>
  <si>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</si>
  <si>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</si>
  <si>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</si>
  <si>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</si>
  <si>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Макаронные изделия отварные с маслом</t>
  </si>
  <si>
    <t>Маффин шоколадный</t>
  </si>
  <si>
    <t>Филе куриное запеченое с сыром</t>
  </si>
  <si>
    <t>Средняя школа № 34</t>
  </si>
  <si>
    <t>директор</t>
  </si>
  <si>
    <t>Н.И. Говорухина</t>
  </si>
  <si>
    <t>693/97/1259,01</t>
  </si>
  <si>
    <t>Бутерброд с маслом и сыром</t>
  </si>
  <si>
    <t>Суп-пюре овощной с гренками из пшеничного хлеба</t>
  </si>
  <si>
    <t>конд.изд.</t>
  </si>
  <si>
    <t>Суп картофельный с горохом и мясом кур отварное (для первых блюд)</t>
  </si>
  <si>
    <t>139,04/1052</t>
  </si>
  <si>
    <t>Батон с повидлом</t>
  </si>
  <si>
    <t>693/1142</t>
  </si>
  <si>
    <t>Печенье детское (конд.изд.)</t>
  </si>
  <si>
    <t>Щи из свежей и морской капусты с картофелем со сметаной и мясом кур отварным (для первых блюд)</t>
  </si>
  <si>
    <t>124/1052</t>
  </si>
  <si>
    <t>Сырники со сгущенным молоком</t>
  </si>
  <si>
    <t>1066,01/902</t>
  </si>
  <si>
    <t>115,03/1052</t>
  </si>
  <si>
    <t>Суп-крем сырный с гренками из пшеничного хлеба</t>
  </si>
  <si>
    <t>169,01/943</t>
  </si>
  <si>
    <t>Батон с маслом сливочным (порциями)</t>
  </si>
  <si>
    <t>693/1259,01</t>
  </si>
  <si>
    <t>Котлета из свинины Детская с соусом сметанным с томатом</t>
  </si>
  <si>
    <t>1081/600,01</t>
  </si>
  <si>
    <t>Маффин ванильный</t>
  </si>
  <si>
    <t>Запеканка творожная (сырники) со сгущенным молоком</t>
  </si>
  <si>
    <t>365/902</t>
  </si>
  <si>
    <t>Картофель запеченный с горошком зеленым консервированным</t>
  </si>
  <si>
    <t>995/811</t>
  </si>
  <si>
    <t>Рассольник ленинградский со сметаной и мясом кур отварным (для первых блюд)</t>
  </si>
  <si>
    <t>Суп картофельный с вермишелью и  мясом кур отварным (для первых блюд)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</si>
</sst>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NumberFormat="1" applyFill="1" applyBorder="1" applyAlignment="1">
      <alignment horizontal="center" vertical="top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4" fillId="5" borderId="20" xfId="0" applyFont="1" applyFill="1" applyBorder="1" applyAlignment="1">
      <alignment horizontal="left" vertical="top" wrapText="1"/>
    </xf>
    <xf numFmtId="0" fontId="4" fillId="0" borderId="2" xfId="0" applyFont="1" applyBorder="1"/>
    <xf numFmtId="0" fontId="17" fillId="5" borderId="20" xfId="0" applyNumberFormat="1" applyFont="1" applyFill="1" applyBorder="1" applyAlignment="1">
      <alignment horizontal="center" vertical="top"/>
    </xf>
    <xf numFmtId="0" fontId="17" fillId="5" borderId="22" xfId="0" applyNumberFormat="1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/>
    </xf>
    <xf numFmtId="0" fontId="0" fillId="5" borderId="22" xfId="0" applyNumberForma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3" fillId="5" borderId="20" xfId="0" applyFont="1" applyFill="1" applyBorder="1" applyAlignment="1">
      <alignment horizontal="left" vertical="top" wrapText="1"/>
    </xf>
    <xf numFmtId="0" fontId="3" fillId="5" borderId="20" xfId="0" applyNumberFormat="1" applyFont="1" applyFill="1" applyBorder="1" applyAlignment="1">
      <alignment horizontal="center" vertical="top" wrapText="1"/>
    </xf>
    <xf numFmtId="0" fontId="3" fillId="5" borderId="20" xfId="0" applyNumberFormat="1" applyFont="1" applyFill="1" applyBorder="1" applyAlignment="1">
      <alignment horizontal="center" vertical="top"/>
    </xf>
    <xf numFmtId="0" fontId="3" fillId="5" borderId="22" xfId="0" applyNumberFormat="1" applyFont="1" applyFill="1" applyBorder="1" applyAlignment="1">
      <alignment horizontal="center" vertical="top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/>
    </xf>
    <xf numFmtId="0" fontId="15" fillId="3" borderId="2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4" borderId="27" xfId="0" applyFont="1" applyFill="1" applyBorder="1" applyAlignment="1" applyProtection="1">
      <alignment horizontal="center" vertical="top" wrapText="1"/>
      <protection locked="0"/>
    </xf>
    <xf numFmtId="0" fontId="6" fillId="3" borderId="26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3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" xfId="0" applyNumberFormat="1" applyFont="1" applyFill="1" applyBorder="1" applyAlignment="1">
      <alignment horizontal="center" vertical="top"/>
    </xf>
    <xf numFmtId="0" fontId="18" fillId="5" borderId="20" xfId="0" applyNumberFormat="1" applyFont="1" applyFill="1" applyBorder="1" applyAlignment="1">
      <alignment horizontal="center" vertical="top"/>
    </xf>
    <xf numFmtId="0" fontId="6" fillId="5" borderId="20" xfId="0" applyNumberFormat="1" applyFont="1" applyFill="1" applyBorder="1" applyAlignment="1">
      <alignment horizontal="center" vertical="top"/>
    </xf>
    <xf numFmtId="0" fontId="6" fillId="5" borderId="20" xfId="0" applyFont="1" applyFill="1" applyBorder="1" applyAlignment="1">
      <alignment horizontal="center" vertical="top"/>
    </xf>
    <xf numFmtId="4" fontId="6" fillId="5" borderId="20" xfId="0" applyNumberFormat="1" applyFont="1" applyFill="1" applyBorder="1" applyAlignment="1">
      <alignment horizontal="center" vertical="top"/>
    </xf>
    <xf numFmtId="3" fontId="6" fillId="5" borderId="20" xfId="0" applyNumberFormat="1" applyFont="1" applyFill="1" applyBorder="1" applyAlignment="1">
      <alignment horizontal="center" vertical="top"/>
    </xf>
    <xf numFmtId="0" fontId="6" fillId="5" borderId="20" xfId="0" applyNumberFormat="1" applyFont="1" applyFill="1" applyBorder="1" applyAlignment="1">
      <alignment horizontal="center" vertical="top" wrapText="1"/>
    </xf>
    <xf numFmtId="0" fontId="2" fillId="0" borderId="2" xfId="0" applyFont="1" applyBorder="1"/>
    <xf numFmtId="0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18" fillId="5" borderId="22" xfId="0" applyNumberFormat="1" applyFont="1" applyFill="1" applyBorder="1" applyAlignment="1">
      <alignment horizontal="center" vertical="top"/>
    </xf>
    <xf numFmtId="3" fontId="18" fillId="5" borderId="2" xfId="0" applyNumberFormat="1" applyFont="1" applyFill="1" applyBorder="1" applyAlignment="1">
      <alignment horizontal="center" vertical="top"/>
    </xf>
    <xf numFmtId="3" fontId="6" fillId="5" borderId="2" xfId="0" applyNumberFormat="1" applyFont="1" applyFill="1" applyBorder="1" applyAlignment="1">
      <alignment horizontal="center" vertical="top"/>
    </xf>
    <xf numFmtId="0" fontId="6" fillId="5" borderId="27" xfId="0" applyNumberFormat="1" applyFont="1" applyFill="1" applyBorder="1" applyAlignment="1" applyProtection="1">
      <alignment horizontal="center" vertical="top" wrapText="1"/>
      <protection locked="0"/>
    </xf>
    <xf numFmtId="3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>
      <alignment horizontal="left" vertical="top" wrapText="1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>
      <alignment horizontal="center" vertical="center" wrapText="1"/>
    </xf>
    <xf numFmtId="0" fontId="6" fillId="5" borderId="29" xfId="0" applyNumberFormat="1" applyFont="1" applyFill="1" applyBorder="1" applyAlignment="1">
      <alignment horizontal="center" vertical="top" wrapText="1"/>
    </xf>
    <xf numFmtId="0" fontId="1" fillId="5" borderId="2" xfId="0" applyNumberFormat="1" applyFont="1" applyFill="1" applyBorder="1" applyAlignment="1">
      <alignment horizontal="center" vertical="top"/>
    </xf>
    <xf numFmtId="0" fontId="6" fillId="2" borderId="30" xfId="0" applyNumberFormat="1" applyFont="1" applyFill="1" applyBorder="1" applyAlignment="1" applyProtection="1">
      <alignment horizontal="center" vertical="top" wrapText="1"/>
      <protection locked="0"/>
    </xf>
    <xf numFmtId="0" fontId="6" fillId="3" borderId="3" xfId="0" applyNumberFormat="1" applyFont="1" applyFill="1" applyBorder="1" applyAlignment="1">
      <alignment horizontal="center" vertical="top" wrapText="1"/>
    </xf>
    <xf numFmtId="0" fontId="10" fillId="3" borderId="2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O73" sqref="O7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10" width="10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3" t="s">
        <v>90</v>
      </c>
      <c r="D1" s="114"/>
      <c r="E1" s="114"/>
      <c r="F1" s="11" t="s">
        <v>16</v>
      </c>
      <c r="G1" s="2" t="s">
        <v>17</v>
      </c>
      <c r="H1" s="115" t="s">
        <v>91</v>
      </c>
      <c r="I1" s="115"/>
      <c r="J1" s="115"/>
      <c r="K1" s="115"/>
    </row>
    <row r="2" spans="1:11" ht="18" x14ac:dyDescent="0.2">
      <c r="A2" s="30" t="s">
        <v>6</v>
      </c>
      <c r="C2" s="2"/>
      <c r="G2" s="2" t="s">
        <v>18</v>
      </c>
      <c r="H2" s="115" t="s">
        <v>92</v>
      </c>
      <c r="I2" s="115"/>
      <c r="J2" s="115"/>
      <c r="K2" s="115"/>
    </row>
    <row r="3" spans="1:11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8">
        <v>23</v>
      </c>
      <c r="I3" s="38">
        <v>12</v>
      </c>
      <c r="J3" s="39">
        <v>2024</v>
      </c>
      <c r="K3" s="1"/>
    </row>
    <row r="4" spans="1:11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6" t="s">
        <v>14</v>
      </c>
      <c r="B5" s="37" t="s">
        <v>15</v>
      </c>
      <c r="C5" s="31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79" t="s">
        <v>10</v>
      </c>
      <c r="K5" s="104" t="s">
        <v>11</v>
      </c>
    </row>
    <row r="6" spans="1:11" ht="25.5" x14ac:dyDescent="0.25">
      <c r="A6" s="19">
        <v>1</v>
      </c>
      <c r="B6" s="20">
        <v>1</v>
      </c>
      <c r="C6" s="21" t="s">
        <v>20</v>
      </c>
      <c r="D6" s="6" t="s">
        <v>25</v>
      </c>
      <c r="E6" s="33" t="s">
        <v>94</v>
      </c>
      <c r="F6" s="42">
        <v>70</v>
      </c>
      <c r="G6" s="89">
        <v>10.4</v>
      </c>
      <c r="H6" s="89">
        <v>16</v>
      </c>
      <c r="I6" s="89">
        <v>15.55</v>
      </c>
      <c r="J6" s="89">
        <v>253.6</v>
      </c>
      <c r="K6" s="93" t="s">
        <v>93</v>
      </c>
    </row>
    <row r="7" spans="1:11" ht="15" x14ac:dyDescent="0.25">
      <c r="A7" s="22"/>
      <c r="B7" s="14"/>
      <c r="C7" s="10"/>
      <c r="D7" s="7" t="s">
        <v>21</v>
      </c>
      <c r="E7" s="34" t="s">
        <v>38</v>
      </c>
      <c r="F7" s="42">
        <v>220</v>
      </c>
      <c r="G7" s="89">
        <v>15.17</v>
      </c>
      <c r="H7" s="89">
        <v>16</v>
      </c>
      <c r="I7" s="89">
        <v>47.03</v>
      </c>
      <c r="J7" s="89">
        <v>394.9</v>
      </c>
      <c r="K7" s="89">
        <v>302</v>
      </c>
    </row>
    <row r="8" spans="1:11" ht="14.45" customHeight="1" x14ac:dyDescent="0.25">
      <c r="A8" s="22"/>
      <c r="B8" s="14"/>
      <c r="C8" s="10"/>
      <c r="D8" s="6" t="s">
        <v>22</v>
      </c>
      <c r="E8" s="34" t="s">
        <v>39</v>
      </c>
      <c r="F8" s="42">
        <v>200</v>
      </c>
      <c r="G8" s="89">
        <v>7.87</v>
      </c>
      <c r="H8" s="89">
        <v>7</v>
      </c>
      <c r="I8" s="89">
        <v>20.079999999999998</v>
      </c>
      <c r="J8" s="89">
        <v>190</v>
      </c>
      <c r="K8" s="89">
        <v>919</v>
      </c>
    </row>
    <row r="9" spans="1:11" ht="15" x14ac:dyDescent="0.25">
      <c r="A9" s="22"/>
      <c r="B9" s="14"/>
      <c r="C9" s="10"/>
      <c r="D9" s="6" t="s">
        <v>31</v>
      </c>
      <c r="E9" s="34" t="s">
        <v>41</v>
      </c>
      <c r="F9" s="42">
        <v>20</v>
      </c>
      <c r="G9" s="89">
        <v>1.7</v>
      </c>
      <c r="H9" s="89">
        <v>1</v>
      </c>
      <c r="I9" s="89">
        <v>11.7</v>
      </c>
      <c r="J9" s="89">
        <v>51.8</v>
      </c>
      <c r="K9" s="92">
        <v>1148</v>
      </c>
    </row>
    <row r="10" spans="1:11" ht="15" x14ac:dyDescent="0.25">
      <c r="A10" s="23"/>
      <c r="B10" s="16"/>
      <c r="C10" s="7"/>
      <c r="D10" s="17" t="s">
        <v>32</v>
      </c>
      <c r="E10" s="8"/>
      <c r="F10" s="18">
        <f>SUM(F6:F9)</f>
        <v>510</v>
      </c>
      <c r="G10" s="18">
        <f>SUM(G6:G9)</f>
        <v>35.14</v>
      </c>
      <c r="H10" s="18">
        <f>SUM(H6:H9)</f>
        <v>40</v>
      </c>
      <c r="I10" s="18">
        <f>SUM(I6:I9)</f>
        <v>94.36</v>
      </c>
      <c r="J10" s="18">
        <f>SUM(J6:J9)</f>
        <v>890.3</v>
      </c>
      <c r="K10" s="18"/>
    </row>
    <row r="11" spans="1:11" ht="15" x14ac:dyDescent="0.25">
      <c r="A11" s="24">
        <f>A6</f>
        <v>1</v>
      </c>
      <c r="B11" s="12">
        <f>B6</f>
        <v>1</v>
      </c>
      <c r="C11" s="9" t="s">
        <v>24</v>
      </c>
      <c r="D11" s="6" t="s">
        <v>25</v>
      </c>
      <c r="E11" s="34" t="s">
        <v>81</v>
      </c>
      <c r="F11" s="93">
        <v>60</v>
      </c>
      <c r="G11" s="89">
        <v>1.7</v>
      </c>
      <c r="H11" s="90"/>
      <c r="I11" s="89">
        <v>3.5</v>
      </c>
      <c r="J11" s="89">
        <v>22.1</v>
      </c>
      <c r="K11" s="89">
        <v>1.01</v>
      </c>
    </row>
    <row r="12" spans="1:11" ht="15" x14ac:dyDescent="0.25">
      <c r="A12" s="22"/>
      <c r="B12" s="14"/>
      <c r="C12" s="10"/>
      <c r="D12" s="6" t="s">
        <v>26</v>
      </c>
      <c r="E12" s="34" t="s">
        <v>95</v>
      </c>
      <c r="F12" s="93">
        <v>210</v>
      </c>
      <c r="G12" s="89">
        <v>3.32</v>
      </c>
      <c r="H12" s="89">
        <v>4</v>
      </c>
      <c r="I12" s="89">
        <v>20.43</v>
      </c>
      <c r="J12" s="89">
        <v>158</v>
      </c>
      <c r="K12" s="92">
        <v>1.0774125132555674</v>
      </c>
    </row>
    <row r="13" spans="1:11" ht="15" x14ac:dyDescent="0.25">
      <c r="A13" s="22"/>
      <c r="B13" s="14"/>
      <c r="C13" s="10"/>
      <c r="D13" s="6" t="s">
        <v>27</v>
      </c>
      <c r="E13" s="34" t="s">
        <v>83</v>
      </c>
      <c r="F13" s="93">
        <v>90</v>
      </c>
      <c r="G13" s="89">
        <v>10.08</v>
      </c>
      <c r="H13" s="89">
        <v>25</v>
      </c>
      <c r="I13" s="89">
        <v>3.47</v>
      </c>
      <c r="J13" s="89">
        <v>216.1</v>
      </c>
      <c r="K13" s="89">
        <v>437.06</v>
      </c>
    </row>
    <row r="14" spans="1:11" ht="15" x14ac:dyDescent="0.25">
      <c r="A14" s="22"/>
      <c r="B14" s="14"/>
      <c r="C14" s="10"/>
      <c r="D14" s="6" t="s">
        <v>28</v>
      </c>
      <c r="E14" s="34" t="s">
        <v>42</v>
      </c>
      <c r="F14" s="93">
        <v>150</v>
      </c>
      <c r="G14" s="89">
        <v>7.55</v>
      </c>
      <c r="H14" s="89">
        <v>10</v>
      </c>
      <c r="I14" s="89">
        <v>39.85</v>
      </c>
      <c r="J14" s="89">
        <v>240.8</v>
      </c>
      <c r="K14" s="89">
        <v>998</v>
      </c>
    </row>
    <row r="15" spans="1:11" ht="15" x14ac:dyDescent="0.25">
      <c r="A15" s="22"/>
      <c r="B15" s="14"/>
      <c r="C15" s="10"/>
      <c r="D15" s="6" t="s">
        <v>29</v>
      </c>
      <c r="E15" s="34" t="s">
        <v>43</v>
      </c>
      <c r="F15" s="93">
        <v>200</v>
      </c>
      <c r="G15" s="89">
        <v>0.31</v>
      </c>
      <c r="H15" s="90"/>
      <c r="I15" s="89">
        <v>30.8</v>
      </c>
      <c r="J15" s="89">
        <v>128.30000000000001</v>
      </c>
      <c r="K15" s="89">
        <v>633.02</v>
      </c>
    </row>
    <row r="16" spans="1:11" ht="15" x14ac:dyDescent="0.25">
      <c r="A16" s="22"/>
      <c r="B16" s="14"/>
      <c r="C16" s="10"/>
      <c r="D16" s="6" t="s">
        <v>30</v>
      </c>
      <c r="E16" s="34" t="s">
        <v>40</v>
      </c>
      <c r="F16" s="93">
        <v>20</v>
      </c>
      <c r="G16" s="89">
        <v>1.62</v>
      </c>
      <c r="H16" s="90"/>
      <c r="I16" s="89">
        <v>9.76</v>
      </c>
      <c r="J16" s="89">
        <v>48.4</v>
      </c>
      <c r="K16" s="89">
        <v>894.01</v>
      </c>
    </row>
    <row r="17" spans="1:11" ht="15" x14ac:dyDescent="0.25">
      <c r="A17" s="22"/>
      <c r="B17" s="14"/>
      <c r="C17" s="10"/>
      <c r="D17" s="6" t="s">
        <v>31</v>
      </c>
      <c r="E17" s="34" t="s">
        <v>41</v>
      </c>
      <c r="F17" s="93">
        <v>20</v>
      </c>
      <c r="G17" s="89">
        <v>1.7</v>
      </c>
      <c r="H17" s="89">
        <v>1</v>
      </c>
      <c r="I17" s="89">
        <v>8.5</v>
      </c>
      <c r="J17" s="89">
        <v>51.8</v>
      </c>
      <c r="K17" s="92">
        <v>1147</v>
      </c>
    </row>
    <row r="18" spans="1:11" ht="15" x14ac:dyDescent="0.25">
      <c r="A18" s="22"/>
      <c r="B18" s="14"/>
      <c r="C18" s="10"/>
      <c r="D18" s="17" t="s">
        <v>32</v>
      </c>
      <c r="E18" s="44"/>
      <c r="F18" s="45">
        <f>SUM(F11:F17)</f>
        <v>750</v>
      </c>
      <c r="G18" s="45">
        <f>SUM(G11:G17)</f>
        <v>26.279999999999998</v>
      </c>
      <c r="H18" s="45">
        <f>SUM(H11:H17)</f>
        <v>40</v>
      </c>
      <c r="I18" s="45">
        <f>SUM(I11:I17)</f>
        <v>116.31</v>
      </c>
      <c r="J18" s="45">
        <f>SUM(J11:J17)</f>
        <v>865.49999999999989</v>
      </c>
      <c r="K18" s="86"/>
    </row>
    <row r="19" spans="1:11" ht="15.75" thickBot="1" x14ac:dyDescent="0.25">
      <c r="A19" s="25">
        <f>A6</f>
        <v>1</v>
      </c>
      <c r="B19" s="26">
        <f>B6</f>
        <v>1</v>
      </c>
      <c r="C19" s="111" t="s">
        <v>4</v>
      </c>
      <c r="D19" s="112"/>
      <c r="E19" s="27"/>
      <c r="F19" s="28">
        <f>F10+F18</f>
        <v>1260</v>
      </c>
      <c r="G19" s="28">
        <f>G10+G18</f>
        <v>61.42</v>
      </c>
      <c r="H19" s="28">
        <f>H10+H18</f>
        <v>80</v>
      </c>
      <c r="I19" s="28">
        <f>I10+I18</f>
        <v>210.67000000000002</v>
      </c>
      <c r="J19" s="28">
        <f>J10+J18</f>
        <v>1755.7999999999997</v>
      </c>
      <c r="K19" s="85"/>
    </row>
    <row r="20" spans="1:11" ht="15" x14ac:dyDescent="0.25">
      <c r="A20" s="13">
        <v>1</v>
      </c>
      <c r="B20" s="14">
        <v>2</v>
      </c>
      <c r="C20" s="21" t="s">
        <v>20</v>
      </c>
      <c r="D20" s="6" t="s">
        <v>21</v>
      </c>
      <c r="E20" s="33" t="s">
        <v>74</v>
      </c>
      <c r="F20" s="41">
        <v>90</v>
      </c>
      <c r="G20" s="89">
        <v>1.1299999999999999</v>
      </c>
      <c r="H20" s="89">
        <v>1</v>
      </c>
      <c r="I20" s="89">
        <v>0.76</v>
      </c>
      <c r="J20" s="89">
        <v>18.899999999999999</v>
      </c>
      <c r="K20" s="92">
        <v>1057</v>
      </c>
    </row>
    <row r="21" spans="1:11" ht="15" x14ac:dyDescent="0.25">
      <c r="A21" s="13"/>
      <c r="B21" s="14"/>
      <c r="C21" s="10"/>
      <c r="D21" s="7" t="s">
        <v>28</v>
      </c>
      <c r="E21" s="34" t="s">
        <v>75</v>
      </c>
      <c r="F21" s="42">
        <v>150</v>
      </c>
      <c r="G21" s="89">
        <v>6.64</v>
      </c>
      <c r="H21" s="89">
        <v>5</v>
      </c>
      <c r="I21" s="89">
        <v>30.02</v>
      </c>
      <c r="J21" s="89">
        <v>188.3</v>
      </c>
      <c r="K21" s="89">
        <v>822</v>
      </c>
    </row>
    <row r="22" spans="1:11" ht="15" x14ac:dyDescent="0.25">
      <c r="A22" s="13"/>
      <c r="B22" s="14"/>
      <c r="C22" s="10"/>
      <c r="D22" s="6" t="s">
        <v>22</v>
      </c>
      <c r="E22" s="34" t="s">
        <v>47</v>
      </c>
      <c r="F22" s="42">
        <v>200</v>
      </c>
      <c r="G22" s="89">
        <v>0.09</v>
      </c>
      <c r="H22" s="90"/>
      <c r="I22" s="89">
        <v>20.260000000000002</v>
      </c>
      <c r="J22" s="89">
        <v>79.8</v>
      </c>
      <c r="K22" s="89">
        <v>483</v>
      </c>
    </row>
    <row r="23" spans="1:11" ht="15" x14ac:dyDescent="0.25">
      <c r="A23" s="13"/>
      <c r="B23" s="14"/>
      <c r="C23" s="10"/>
      <c r="D23" s="6" t="s">
        <v>31</v>
      </c>
      <c r="E23" s="34" t="s">
        <v>41</v>
      </c>
      <c r="F23" s="42">
        <v>20</v>
      </c>
      <c r="G23" s="89">
        <v>1.7</v>
      </c>
      <c r="H23" s="89">
        <v>1</v>
      </c>
      <c r="I23" s="89">
        <v>11.7</v>
      </c>
      <c r="J23" s="89">
        <v>51.8</v>
      </c>
      <c r="K23" s="92">
        <v>1148</v>
      </c>
    </row>
    <row r="24" spans="1:11" ht="15" x14ac:dyDescent="0.25">
      <c r="A24" s="13"/>
      <c r="B24" s="14"/>
      <c r="C24" s="10"/>
      <c r="D24" s="6" t="s">
        <v>30</v>
      </c>
      <c r="E24" s="34" t="s">
        <v>37</v>
      </c>
      <c r="F24" s="42">
        <v>30</v>
      </c>
      <c r="G24" s="89">
        <v>2.25</v>
      </c>
      <c r="H24" s="89">
        <v>1</v>
      </c>
      <c r="I24" s="89">
        <v>15.42</v>
      </c>
      <c r="J24" s="89">
        <v>78.599999999999994</v>
      </c>
      <c r="K24" s="89">
        <v>693</v>
      </c>
    </row>
    <row r="25" spans="1:11" ht="15" x14ac:dyDescent="0.25">
      <c r="A25" s="13"/>
      <c r="B25" s="14"/>
      <c r="C25" s="10"/>
      <c r="D25" s="6" t="s">
        <v>96</v>
      </c>
      <c r="E25" s="34" t="s">
        <v>84</v>
      </c>
      <c r="F25" s="42">
        <v>40</v>
      </c>
      <c r="G25" s="89">
        <v>4.1399999999999997</v>
      </c>
      <c r="H25" s="89">
        <v>4</v>
      </c>
      <c r="I25" s="89">
        <v>29.44</v>
      </c>
      <c r="J25" s="89">
        <v>173</v>
      </c>
      <c r="K25" s="89">
        <v>450.05</v>
      </c>
    </row>
    <row r="26" spans="1:11" ht="15" x14ac:dyDescent="0.25">
      <c r="A26" s="13"/>
      <c r="B26" s="14"/>
      <c r="C26" s="10"/>
      <c r="D26" s="17" t="s">
        <v>32</v>
      </c>
      <c r="E26" s="44"/>
      <c r="F26" s="45">
        <f>SUM(F20:F25)</f>
        <v>530</v>
      </c>
      <c r="G26" s="45">
        <f>SUM(G20:G25)</f>
        <v>15.95</v>
      </c>
      <c r="H26" s="45">
        <f>SUM(H20:H25)</f>
        <v>12</v>
      </c>
      <c r="I26" s="45">
        <f>SUM(I20:I25)</f>
        <v>107.60000000000001</v>
      </c>
      <c r="J26" s="45">
        <f>SUM(J20:J25)</f>
        <v>590.4</v>
      </c>
      <c r="K26" s="45"/>
    </row>
    <row r="27" spans="1:11" ht="15" x14ac:dyDescent="0.25">
      <c r="A27" s="12">
        <f>A20</f>
        <v>1</v>
      </c>
      <c r="B27" s="12">
        <f>B20</f>
        <v>2</v>
      </c>
      <c r="C27" s="9" t="s">
        <v>24</v>
      </c>
      <c r="D27" s="6" t="s">
        <v>25</v>
      </c>
      <c r="E27" s="34" t="s">
        <v>65</v>
      </c>
      <c r="F27" s="42">
        <v>60</v>
      </c>
      <c r="G27" s="89">
        <v>0.48</v>
      </c>
      <c r="H27" s="90"/>
      <c r="I27" s="89">
        <v>6</v>
      </c>
      <c r="J27" s="89">
        <v>33</v>
      </c>
      <c r="K27" s="89">
        <v>836</v>
      </c>
    </row>
    <row r="28" spans="1:11" ht="25.5" x14ac:dyDescent="0.25">
      <c r="A28" s="13"/>
      <c r="B28" s="14"/>
      <c r="C28" s="10"/>
      <c r="D28" s="6" t="s">
        <v>26</v>
      </c>
      <c r="E28" s="34" t="s">
        <v>97</v>
      </c>
      <c r="F28" s="42">
        <v>215</v>
      </c>
      <c r="G28" s="89">
        <v>7.3</v>
      </c>
      <c r="H28" s="89">
        <v>7</v>
      </c>
      <c r="I28" s="89">
        <v>17.28</v>
      </c>
      <c r="J28" s="89">
        <v>147.69999999999999</v>
      </c>
      <c r="K28" s="105" t="s">
        <v>98</v>
      </c>
    </row>
    <row r="29" spans="1:11" ht="15" x14ac:dyDescent="0.25">
      <c r="A29" s="13"/>
      <c r="B29" s="14"/>
      <c r="C29" s="10"/>
      <c r="D29" s="6" t="s">
        <v>27</v>
      </c>
      <c r="E29" s="34" t="s">
        <v>85</v>
      </c>
      <c r="F29" s="42">
        <v>200</v>
      </c>
      <c r="G29" s="89">
        <v>12.15</v>
      </c>
      <c r="H29" s="89">
        <v>28</v>
      </c>
      <c r="I29" s="89">
        <v>24.8</v>
      </c>
      <c r="J29" s="89">
        <v>398.3</v>
      </c>
      <c r="K29" s="91">
        <v>1025.01</v>
      </c>
    </row>
    <row r="30" spans="1:11" ht="15" x14ac:dyDescent="0.25">
      <c r="A30" s="13"/>
      <c r="B30" s="14"/>
      <c r="C30" s="10"/>
      <c r="D30" s="6" t="s">
        <v>29</v>
      </c>
      <c r="E30" s="34" t="s">
        <v>46</v>
      </c>
      <c r="F30" s="42">
        <v>200</v>
      </c>
      <c r="G30" s="89">
        <v>0.68</v>
      </c>
      <c r="H30" s="90"/>
      <c r="I30" s="89">
        <v>25.63</v>
      </c>
      <c r="J30" s="89">
        <v>120.6</v>
      </c>
      <c r="K30" s="89">
        <v>705</v>
      </c>
    </row>
    <row r="31" spans="1:11" ht="15" x14ac:dyDescent="0.25">
      <c r="A31" s="13"/>
      <c r="B31" s="14"/>
      <c r="C31" s="10"/>
      <c r="D31" s="6" t="s">
        <v>30</v>
      </c>
      <c r="E31" s="34" t="s">
        <v>40</v>
      </c>
      <c r="F31" s="42">
        <v>20</v>
      </c>
      <c r="G31" s="89">
        <v>1.62</v>
      </c>
      <c r="H31" s="90"/>
      <c r="I31" s="89">
        <v>9.76</v>
      </c>
      <c r="J31" s="89">
        <v>48.4</v>
      </c>
      <c r="K31" s="89">
        <v>894.01</v>
      </c>
    </row>
    <row r="32" spans="1:11" ht="15" x14ac:dyDescent="0.25">
      <c r="A32" s="13"/>
      <c r="B32" s="14"/>
      <c r="C32" s="10"/>
      <c r="D32" s="6" t="s">
        <v>31</v>
      </c>
      <c r="E32" s="34" t="s">
        <v>41</v>
      </c>
      <c r="F32" s="42">
        <v>20</v>
      </c>
      <c r="G32" s="89">
        <v>1.7</v>
      </c>
      <c r="H32" s="89">
        <v>1</v>
      </c>
      <c r="I32" s="89">
        <v>8.5</v>
      </c>
      <c r="J32" s="89">
        <v>51.8</v>
      </c>
      <c r="K32" s="92">
        <v>1147</v>
      </c>
    </row>
    <row r="33" spans="1:11" ht="15" x14ac:dyDescent="0.25">
      <c r="A33" s="15"/>
      <c r="B33" s="16"/>
      <c r="C33" s="7"/>
      <c r="D33" s="17" t="s">
        <v>32</v>
      </c>
      <c r="E33" s="8"/>
      <c r="F33" s="18">
        <f>SUM(F27:F32)</f>
        <v>715</v>
      </c>
      <c r="G33" s="18">
        <f>SUM(G27:G32)</f>
        <v>23.93</v>
      </c>
      <c r="H33" s="18">
        <f>SUM(H27:H32)</f>
        <v>36</v>
      </c>
      <c r="I33" s="18">
        <f>SUM(I27:I32)</f>
        <v>91.97</v>
      </c>
      <c r="J33" s="18">
        <f>SUM(J27:J32)</f>
        <v>799.8</v>
      </c>
      <c r="K33" s="18"/>
    </row>
    <row r="34" spans="1:11" ht="15.75" customHeight="1" thickBot="1" x14ac:dyDescent="0.25">
      <c r="A34" s="29">
        <f>A20</f>
        <v>1</v>
      </c>
      <c r="B34" s="29">
        <f>B20</f>
        <v>2</v>
      </c>
      <c r="C34" s="111" t="s">
        <v>4</v>
      </c>
      <c r="D34" s="116"/>
      <c r="E34" s="27"/>
      <c r="F34" s="28">
        <f>F26+F33</f>
        <v>1245</v>
      </c>
      <c r="G34" s="28">
        <f>G26+G33</f>
        <v>39.879999999999995</v>
      </c>
      <c r="H34" s="28">
        <f>H26+H33</f>
        <v>48</v>
      </c>
      <c r="I34" s="28">
        <f>I26+I33</f>
        <v>199.57</v>
      </c>
      <c r="J34" s="28">
        <f>J26+J33</f>
        <v>1390.1999999999998</v>
      </c>
      <c r="K34" s="85"/>
    </row>
    <row r="35" spans="1:11" ht="15" x14ac:dyDescent="0.25">
      <c r="A35" s="19">
        <v>1</v>
      </c>
      <c r="B35" s="20">
        <v>3</v>
      </c>
      <c r="C35" s="21" t="s">
        <v>20</v>
      </c>
      <c r="D35" s="7" t="s">
        <v>21</v>
      </c>
      <c r="E35" s="34" t="s">
        <v>76</v>
      </c>
      <c r="F35" s="42">
        <v>140</v>
      </c>
      <c r="G35" s="89">
        <v>18.18</v>
      </c>
      <c r="H35" s="89">
        <v>22</v>
      </c>
      <c r="I35" s="89">
        <v>2.4500000000000002</v>
      </c>
      <c r="J35" s="89">
        <v>251</v>
      </c>
      <c r="K35" s="89">
        <v>958</v>
      </c>
    </row>
    <row r="36" spans="1:11" ht="15.75" thickBot="1" x14ac:dyDescent="0.3">
      <c r="A36" s="22"/>
      <c r="B36" s="14"/>
      <c r="C36" s="10"/>
      <c r="D36" s="6" t="s">
        <v>22</v>
      </c>
      <c r="E36" s="34" t="s">
        <v>48</v>
      </c>
      <c r="F36" s="42">
        <v>200</v>
      </c>
      <c r="G36" s="35"/>
      <c r="H36" s="35"/>
      <c r="I36" s="42">
        <v>16</v>
      </c>
      <c r="J36" s="80">
        <v>63.8</v>
      </c>
      <c r="K36" s="43">
        <v>1188</v>
      </c>
    </row>
    <row r="37" spans="1:11" ht="15" x14ac:dyDescent="0.25">
      <c r="A37" s="22"/>
      <c r="B37" s="14"/>
      <c r="C37" s="10"/>
      <c r="D37" s="9" t="s">
        <v>30</v>
      </c>
      <c r="E37" s="33" t="s">
        <v>99</v>
      </c>
      <c r="F37" s="41">
        <v>50</v>
      </c>
      <c r="G37" s="55">
        <v>2.27</v>
      </c>
      <c r="H37" s="55">
        <v>1</v>
      </c>
      <c r="I37" s="55">
        <v>18.7</v>
      </c>
      <c r="J37" s="56">
        <v>92.1</v>
      </c>
      <c r="K37" s="87" t="s">
        <v>100</v>
      </c>
    </row>
    <row r="38" spans="1:11" ht="15" x14ac:dyDescent="0.25">
      <c r="A38" s="22"/>
      <c r="B38" s="14"/>
      <c r="C38" s="10"/>
      <c r="D38" s="6" t="s">
        <v>31</v>
      </c>
      <c r="E38" s="34" t="s">
        <v>41</v>
      </c>
      <c r="F38" s="42">
        <v>20</v>
      </c>
      <c r="G38" s="42">
        <v>1.7</v>
      </c>
      <c r="H38" s="42">
        <v>1</v>
      </c>
      <c r="I38" s="42">
        <v>11.7</v>
      </c>
      <c r="J38" s="80">
        <v>51.8</v>
      </c>
      <c r="K38" s="43">
        <v>1148</v>
      </c>
    </row>
    <row r="39" spans="1:11" ht="15" x14ac:dyDescent="0.25">
      <c r="A39" s="22"/>
      <c r="B39" s="14"/>
      <c r="C39" s="10"/>
      <c r="D39" s="6" t="s">
        <v>23</v>
      </c>
      <c r="E39" s="34" t="s">
        <v>56</v>
      </c>
      <c r="F39" s="42">
        <v>100</v>
      </c>
      <c r="G39" s="42">
        <v>0.96</v>
      </c>
      <c r="H39" s="35"/>
      <c r="I39" s="42">
        <v>9</v>
      </c>
      <c r="J39" s="80">
        <v>105.6</v>
      </c>
      <c r="K39" s="42">
        <v>975</v>
      </c>
    </row>
    <row r="40" spans="1:11" ht="15" x14ac:dyDescent="0.25">
      <c r="A40" s="22"/>
      <c r="B40" s="14"/>
      <c r="C40" s="10"/>
      <c r="D40" s="46" t="s">
        <v>32</v>
      </c>
      <c r="E40" s="44"/>
      <c r="F40" s="45">
        <f>SUM(F35:F39)</f>
        <v>510</v>
      </c>
      <c r="G40" s="45">
        <f>SUM(G35:G39)</f>
        <v>23.11</v>
      </c>
      <c r="H40" s="45">
        <f>SUM(H35:H39)</f>
        <v>24</v>
      </c>
      <c r="I40" s="45">
        <f>SUM(I35:I39)</f>
        <v>57.849999999999994</v>
      </c>
      <c r="J40" s="83">
        <f>SUM(J35:J39)</f>
        <v>564.29999999999995</v>
      </c>
      <c r="K40" s="45"/>
    </row>
    <row r="41" spans="1:11" ht="15" x14ac:dyDescent="0.25">
      <c r="A41" s="24">
        <f>A35</f>
        <v>1</v>
      </c>
      <c r="B41" s="12">
        <f>B35</f>
        <v>3</v>
      </c>
      <c r="C41" s="9" t="s">
        <v>24</v>
      </c>
      <c r="D41" s="6" t="s">
        <v>25</v>
      </c>
      <c r="E41" s="34" t="s">
        <v>50</v>
      </c>
      <c r="F41" s="42">
        <v>60</v>
      </c>
      <c r="G41" s="42">
        <v>0.56999999999999995</v>
      </c>
      <c r="H41" s="42">
        <v>6</v>
      </c>
      <c r="I41" s="42">
        <v>4.97</v>
      </c>
      <c r="J41" s="80">
        <v>76.8</v>
      </c>
      <c r="K41" s="42">
        <v>817</v>
      </c>
    </row>
    <row r="42" spans="1:11" ht="15" x14ac:dyDescent="0.25">
      <c r="A42" s="22"/>
      <c r="B42" s="14"/>
      <c r="C42" s="10"/>
      <c r="D42" s="6" t="s">
        <v>26</v>
      </c>
      <c r="E42" s="34" t="s">
        <v>86</v>
      </c>
      <c r="F42" s="42">
        <v>200</v>
      </c>
      <c r="G42" s="42">
        <v>4.4400000000000004</v>
      </c>
      <c r="H42" s="42">
        <v>4</v>
      </c>
      <c r="I42" s="42">
        <v>12.6</v>
      </c>
      <c r="J42" s="80">
        <v>126.4</v>
      </c>
      <c r="K42" s="47">
        <v>1015.07</v>
      </c>
    </row>
    <row r="43" spans="1:11" ht="15" x14ac:dyDescent="0.25">
      <c r="A43" s="22"/>
      <c r="B43" s="14"/>
      <c r="C43" s="10"/>
      <c r="D43" s="6" t="s">
        <v>27</v>
      </c>
      <c r="E43" s="34" t="s">
        <v>82</v>
      </c>
      <c r="F43" s="42">
        <v>90</v>
      </c>
      <c r="G43" s="42">
        <v>11.8</v>
      </c>
      <c r="H43" s="42">
        <v>4</v>
      </c>
      <c r="I43" s="42">
        <v>5.46</v>
      </c>
      <c r="J43" s="80">
        <v>179.7</v>
      </c>
      <c r="K43" s="43">
        <v>14502</v>
      </c>
    </row>
    <row r="44" spans="1:11" ht="15" x14ac:dyDescent="0.25">
      <c r="A44" s="22"/>
      <c r="B44" s="14"/>
      <c r="C44" s="10"/>
      <c r="D44" s="6" t="s">
        <v>28</v>
      </c>
      <c r="E44" s="34" t="s">
        <v>51</v>
      </c>
      <c r="F44" s="42">
        <v>150</v>
      </c>
      <c r="G44" s="42">
        <v>3.02</v>
      </c>
      <c r="H44" s="42">
        <v>5</v>
      </c>
      <c r="I44" s="42">
        <v>24.29</v>
      </c>
      <c r="J44" s="80">
        <v>205</v>
      </c>
      <c r="K44" s="42">
        <v>518</v>
      </c>
    </row>
    <row r="45" spans="1:11" ht="15" x14ac:dyDescent="0.25">
      <c r="A45" s="22"/>
      <c r="B45" s="14"/>
      <c r="C45" s="10"/>
      <c r="D45" s="6" t="s">
        <v>29</v>
      </c>
      <c r="E45" s="34" t="s">
        <v>52</v>
      </c>
      <c r="F45" s="42">
        <v>200</v>
      </c>
      <c r="G45" s="42">
        <v>0.46</v>
      </c>
      <c r="H45" s="35"/>
      <c r="I45" s="42">
        <v>27.49</v>
      </c>
      <c r="J45" s="80">
        <v>115.7</v>
      </c>
      <c r="K45" s="42">
        <v>928</v>
      </c>
    </row>
    <row r="46" spans="1:11" ht="15" x14ac:dyDescent="0.25">
      <c r="A46" s="22"/>
      <c r="B46" s="14"/>
      <c r="C46" s="10"/>
      <c r="D46" s="6" t="s">
        <v>30</v>
      </c>
      <c r="E46" s="34" t="s">
        <v>40</v>
      </c>
      <c r="F46" s="42">
        <v>20</v>
      </c>
      <c r="G46" s="42">
        <v>1.62</v>
      </c>
      <c r="H46" s="35"/>
      <c r="I46" s="42">
        <v>9.76</v>
      </c>
      <c r="J46" s="80">
        <v>48.4</v>
      </c>
      <c r="K46" s="42">
        <v>894.01</v>
      </c>
    </row>
    <row r="47" spans="1:11" ht="15" x14ac:dyDescent="0.25">
      <c r="A47" s="22"/>
      <c r="B47" s="14"/>
      <c r="C47" s="10"/>
      <c r="D47" s="6" t="s">
        <v>31</v>
      </c>
      <c r="E47" s="34" t="s">
        <v>41</v>
      </c>
      <c r="F47" s="42">
        <v>20</v>
      </c>
      <c r="G47" s="42">
        <v>1.7</v>
      </c>
      <c r="H47" s="42">
        <v>1</v>
      </c>
      <c r="I47" s="42">
        <v>8.5</v>
      </c>
      <c r="J47" s="80">
        <v>51.8</v>
      </c>
      <c r="K47" s="43">
        <v>1147</v>
      </c>
    </row>
    <row r="48" spans="1:11" ht="15" x14ac:dyDescent="0.25">
      <c r="A48" s="23"/>
      <c r="B48" s="16"/>
      <c r="C48" s="7"/>
      <c r="D48" s="17" t="s">
        <v>32</v>
      </c>
      <c r="E48" s="8"/>
      <c r="F48" s="18">
        <f>SUM(F41:F47)</f>
        <v>740</v>
      </c>
      <c r="G48" s="18">
        <f>SUM(G41:G47)</f>
        <v>23.610000000000003</v>
      </c>
      <c r="H48" s="18">
        <f>SUM(H41:H47)</f>
        <v>20</v>
      </c>
      <c r="I48" s="18">
        <f>SUM(I41:I47)</f>
        <v>93.070000000000007</v>
      </c>
      <c r="J48" s="81">
        <f>SUM(J41:J47)</f>
        <v>803.8</v>
      </c>
      <c r="K48" s="18"/>
    </row>
    <row r="49" spans="1:11" ht="15.75" customHeight="1" thickBot="1" x14ac:dyDescent="0.25">
      <c r="A49" s="25">
        <f>A35</f>
        <v>1</v>
      </c>
      <c r="B49" s="26">
        <f>B35</f>
        <v>3</v>
      </c>
      <c r="C49" s="111" t="s">
        <v>4</v>
      </c>
      <c r="D49" s="112"/>
      <c r="E49" s="27"/>
      <c r="F49" s="28">
        <f>F40+F48</f>
        <v>1250</v>
      </c>
      <c r="G49" s="28">
        <f>G40+G48</f>
        <v>46.72</v>
      </c>
      <c r="H49" s="28">
        <f>H40+H48</f>
        <v>44</v>
      </c>
      <c r="I49" s="28">
        <f>I40+I48</f>
        <v>150.92000000000002</v>
      </c>
      <c r="J49" s="82">
        <f>J40+J48</f>
        <v>1368.1</v>
      </c>
      <c r="K49" s="85"/>
    </row>
    <row r="50" spans="1:11" ht="15" x14ac:dyDescent="0.25">
      <c r="A50" s="19">
        <v>1</v>
      </c>
      <c r="B50" s="20">
        <v>4</v>
      </c>
      <c r="C50" s="21" t="s">
        <v>20</v>
      </c>
      <c r="D50" s="6" t="s">
        <v>21</v>
      </c>
      <c r="E50" s="33" t="s">
        <v>53</v>
      </c>
      <c r="F50" s="41">
        <v>90</v>
      </c>
      <c r="G50" s="41">
        <v>14</v>
      </c>
      <c r="H50" s="41">
        <v>12</v>
      </c>
      <c r="I50" s="41">
        <v>14.39</v>
      </c>
      <c r="J50" s="41">
        <v>219.1</v>
      </c>
      <c r="K50" s="42">
        <v>827</v>
      </c>
    </row>
    <row r="51" spans="1:11" ht="15" x14ac:dyDescent="0.25">
      <c r="A51" s="22"/>
      <c r="B51" s="14"/>
      <c r="C51" s="10"/>
      <c r="D51" s="7" t="s">
        <v>28</v>
      </c>
      <c r="E51" s="34" t="s">
        <v>45</v>
      </c>
      <c r="F51" s="42">
        <v>150</v>
      </c>
      <c r="G51" s="42">
        <v>3.35</v>
      </c>
      <c r="H51" s="42">
        <v>5</v>
      </c>
      <c r="I51" s="42">
        <v>35.01</v>
      </c>
      <c r="J51" s="42">
        <v>220.5</v>
      </c>
      <c r="K51" s="42">
        <v>512</v>
      </c>
    </row>
    <row r="52" spans="1:11" ht="15" x14ac:dyDescent="0.25">
      <c r="A52" s="22"/>
      <c r="B52" s="14"/>
      <c r="C52" s="10"/>
      <c r="D52" s="6" t="s">
        <v>22</v>
      </c>
      <c r="E52" s="34" t="s">
        <v>54</v>
      </c>
      <c r="F52" s="42">
        <v>200</v>
      </c>
      <c r="G52" s="35"/>
      <c r="H52" s="35"/>
      <c r="I52" s="42">
        <v>11.18</v>
      </c>
      <c r="J52" s="42">
        <v>44.7</v>
      </c>
      <c r="K52" s="42">
        <v>854.01</v>
      </c>
    </row>
    <row r="53" spans="1:11" ht="15" x14ac:dyDescent="0.25">
      <c r="A53" s="22"/>
      <c r="B53" s="14"/>
      <c r="C53" s="10"/>
      <c r="D53" s="6" t="s">
        <v>30</v>
      </c>
      <c r="E53" s="34" t="s">
        <v>37</v>
      </c>
      <c r="F53" s="42">
        <v>20</v>
      </c>
      <c r="G53" s="42">
        <v>2.14</v>
      </c>
      <c r="H53" s="42">
        <v>1</v>
      </c>
      <c r="I53" s="42">
        <v>10.7</v>
      </c>
      <c r="J53" s="42">
        <v>54.8</v>
      </c>
      <c r="K53" s="42">
        <v>897</v>
      </c>
    </row>
    <row r="54" spans="1:11" ht="15" x14ac:dyDescent="0.25">
      <c r="A54" s="22"/>
      <c r="B54" s="14"/>
      <c r="C54" s="10"/>
      <c r="D54" s="6" t="s">
        <v>31</v>
      </c>
      <c r="E54" s="34" t="s">
        <v>41</v>
      </c>
      <c r="F54" s="42">
        <v>20</v>
      </c>
      <c r="G54" s="42">
        <v>1.7</v>
      </c>
      <c r="H54" s="42">
        <v>1</v>
      </c>
      <c r="I54" s="42">
        <v>11.7</v>
      </c>
      <c r="J54" s="42">
        <v>51.8</v>
      </c>
      <c r="K54" s="43">
        <v>1148</v>
      </c>
    </row>
    <row r="55" spans="1:11" ht="15" x14ac:dyDescent="0.25">
      <c r="A55" s="22"/>
      <c r="B55" s="14"/>
      <c r="C55" s="10"/>
      <c r="D55" s="6" t="s">
        <v>96</v>
      </c>
      <c r="E55" s="34" t="s">
        <v>101</v>
      </c>
      <c r="F55" s="42">
        <v>40</v>
      </c>
      <c r="G55" s="42">
        <v>3</v>
      </c>
      <c r="H55" s="42">
        <v>4</v>
      </c>
      <c r="I55" s="42">
        <v>20.93</v>
      </c>
      <c r="J55" s="42">
        <v>162.80000000000001</v>
      </c>
      <c r="K55" s="43">
        <v>1141</v>
      </c>
    </row>
    <row r="56" spans="1:11" ht="15" x14ac:dyDescent="0.25">
      <c r="A56" s="23"/>
      <c r="B56" s="16"/>
      <c r="C56" s="7"/>
      <c r="D56" s="17" t="s">
        <v>32</v>
      </c>
      <c r="E56" s="8"/>
      <c r="F56" s="18">
        <f>SUM(F50:F55)</f>
        <v>520</v>
      </c>
      <c r="G56" s="18">
        <f>SUM(G50:G55)</f>
        <v>24.19</v>
      </c>
      <c r="H56" s="18">
        <f>SUM(H50:H55)</f>
        <v>23</v>
      </c>
      <c r="I56" s="18">
        <f>SUM(I50:I55)</f>
        <v>103.91</v>
      </c>
      <c r="J56" s="18">
        <f>SUM(J50:J55)</f>
        <v>753.7</v>
      </c>
      <c r="K56" s="18"/>
    </row>
    <row r="57" spans="1:11" ht="15" x14ac:dyDescent="0.25">
      <c r="A57" s="24">
        <f>A50</f>
        <v>1</v>
      </c>
      <c r="B57" s="12">
        <f>B50</f>
        <v>4</v>
      </c>
      <c r="C57" s="9" t="s">
        <v>24</v>
      </c>
      <c r="D57" s="6" t="s">
        <v>25</v>
      </c>
      <c r="E57" s="34" t="s">
        <v>79</v>
      </c>
      <c r="F57" s="93">
        <v>60</v>
      </c>
      <c r="G57" s="89">
        <v>1.23</v>
      </c>
      <c r="H57" s="89">
        <v>4</v>
      </c>
      <c r="I57" s="89">
        <v>7.45</v>
      </c>
      <c r="J57" s="89">
        <v>69.5</v>
      </c>
      <c r="K57" s="89">
        <v>812</v>
      </c>
    </row>
    <row r="58" spans="1:11" ht="25.5" x14ac:dyDescent="0.25">
      <c r="A58" s="22"/>
      <c r="B58" s="14"/>
      <c r="C58" s="10"/>
      <c r="D58" s="94" t="s">
        <v>26</v>
      </c>
      <c r="E58" s="34" t="s">
        <v>102</v>
      </c>
      <c r="F58" s="93">
        <v>210</v>
      </c>
      <c r="G58" s="89">
        <v>3.81</v>
      </c>
      <c r="H58" s="89">
        <v>6</v>
      </c>
      <c r="I58" s="89">
        <v>7.45</v>
      </c>
      <c r="J58" s="89">
        <v>133.30000000000001</v>
      </c>
      <c r="K58" s="89" t="s">
        <v>103</v>
      </c>
    </row>
    <row r="59" spans="1:11" ht="15" x14ac:dyDescent="0.25">
      <c r="A59" s="22"/>
      <c r="B59" s="14"/>
      <c r="C59" s="10"/>
      <c r="D59" s="6" t="s">
        <v>27</v>
      </c>
      <c r="E59" s="34" t="s">
        <v>57</v>
      </c>
      <c r="F59" s="35">
        <v>200</v>
      </c>
      <c r="G59" s="42">
        <v>23.96</v>
      </c>
      <c r="H59" s="42">
        <v>17</v>
      </c>
      <c r="I59" s="42">
        <v>38.44</v>
      </c>
      <c r="J59" s="42">
        <v>309.8</v>
      </c>
      <c r="K59" s="42">
        <v>14560.01</v>
      </c>
    </row>
    <row r="60" spans="1:11" ht="15" x14ac:dyDescent="0.25">
      <c r="A60" s="22"/>
      <c r="B60" s="14"/>
      <c r="C60" s="10"/>
      <c r="D60" s="6" t="s">
        <v>29</v>
      </c>
      <c r="E60" s="34" t="s">
        <v>55</v>
      </c>
      <c r="F60" s="35">
        <v>200</v>
      </c>
      <c r="G60" s="42">
        <v>0.14000000000000001</v>
      </c>
      <c r="H60" s="42"/>
      <c r="I60" s="35">
        <v>24.43</v>
      </c>
      <c r="J60" s="42">
        <v>101.2</v>
      </c>
      <c r="K60" s="42">
        <v>699</v>
      </c>
    </row>
    <row r="61" spans="1:11" ht="15" x14ac:dyDescent="0.25">
      <c r="A61" s="22"/>
      <c r="B61" s="14"/>
      <c r="C61" s="10"/>
      <c r="D61" s="6" t="s">
        <v>30</v>
      </c>
      <c r="E61" s="34" t="s">
        <v>40</v>
      </c>
      <c r="F61" s="35">
        <v>20</v>
      </c>
      <c r="G61" s="42">
        <v>1.62</v>
      </c>
      <c r="H61" s="42"/>
      <c r="I61" s="35">
        <v>9.76</v>
      </c>
      <c r="J61" s="42">
        <v>48.4</v>
      </c>
      <c r="K61" s="42">
        <v>894.01</v>
      </c>
    </row>
    <row r="62" spans="1:11" ht="15" x14ac:dyDescent="0.25">
      <c r="A62" s="22"/>
      <c r="B62" s="14"/>
      <c r="C62" s="10"/>
      <c r="D62" s="6" t="s">
        <v>31</v>
      </c>
      <c r="E62" s="34" t="s">
        <v>41</v>
      </c>
      <c r="F62" s="35">
        <v>20</v>
      </c>
      <c r="G62" s="42">
        <v>1.7</v>
      </c>
      <c r="H62" s="42">
        <v>1</v>
      </c>
      <c r="I62" s="42">
        <v>8.5</v>
      </c>
      <c r="J62" s="42">
        <v>51.8</v>
      </c>
      <c r="K62" s="42">
        <v>1147</v>
      </c>
    </row>
    <row r="63" spans="1:11" ht="15" x14ac:dyDescent="0.25">
      <c r="A63" s="22"/>
      <c r="B63" s="14"/>
      <c r="C63" s="10"/>
      <c r="D63" s="17" t="s">
        <v>32</v>
      </c>
      <c r="E63" s="8"/>
      <c r="F63" s="18">
        <f>SUM(F57:F62)</f>
        <v>710</v>
      </c>
      <c r="G63" s="18">
        <f>SUM(G57:G62)</f>
        <v>32.46</v>
      </c>
      <c r="H63" s="18">
        <f>SUM(H57:H62)</f>
        <v>28</v>
      </c>
      <c r="I63" s="18">
        <f>SUM(I57:I62)</f>
        <v>96.03</v>
      </c>
      <c r="J63" s="18">
        <f>SUM(J57:J62)</f>
        <v>714</v>
      </c>
      <c r="K63" s="18"/>
    </row>
    <row r="64" spans="1:11" ht="15.75" thickBot="1" x14ac:dyDescent="0.3">
      <c r="A64" s="23">
        <v>1</v>
      </c>
      <c r="B64" s="16">
        <v>4</v>
      </c>
      <c r="C64" s="48" t="s">
        <v>4</v>
      </c>
      <c r="D64" s="67"/>
      <c r="E64" s="27"/>
      <c r="F64" s="28">
        <f>F56+F63</f>
        <v>1230</v>
      </c>
      <c r="G64" s="28">
        <f>G56+G63</f>
        <v>56.650000000000006</v>
      </c>
      <c r="H64" s="28">
        <f>H56+H63</f>
        <v>51</v>
      </c>
      <c r="I64" s="28">
        <f>I56+I63</f>
        <v>199.94</v>
      </c>
      <c r="J64" s="28">
        <f>J56+J63</f>
        <v>1467.7</v>
      </c>
      <c r="K64" s="85"/>
    </row>
    <row r="65" spans="1:11" ht="14.45" customHeight="1" x14ac:dyDescent="0.25">
      <c r="A65" s="19">
        <v>1</v>
      </c>
      <c r="B65" s="20">
        <v>5</v>
      </c>
      <c r="C65" s="21" t="s">
        <v>20</v>
      </c>
      <c r="D65" s="6" t="s">
        <v>21</v>
      </c>
      <c r="E65" s="33" t="s">
        <v>104</v>
      </c>
      <c r="F65" s="41">
        <v>70</v>
      </c>
      <c r="G65" s="89">
        <v>5.08</v>
      </c>
      <c r="H65" s="89">
        <v>5</v>
      </c>
      <c r="I65" s="89">
        <v>17.170000000000002</v>
      </c>
      <c r="J65" s="89">
        <v>139.5</v>
      </c>
      <c r="K65" s="91" t="s">
        <v>105</v>
      </c>
    </row>
    <row r="66" spans="1:11" ht="25.5" x14ac:dyDescent="0.25">
      <c r="A66" s="22"/>
      <c r="B66" s="14"/>
      <c r="C66" s="10"/>
      <c r="D66" s="7" t="s">
        <v>21</v>
      </c>
      <c r="E66" s="34" t="s">
        <v>58</v>
      </c>
      <c r="F66" s="42">
        <v>200</v>
      </c>
      <c r="G66" s="89">
        <v>6.05</v>
      </c>
      <c r="H66" s="89">
        <v>9</v>
      </c>
      <c r="I66" s="89">
        <v>28.52</v>
      </c>
      <c r="J66" s="89">
        <v>220.3</v>
      </c>
      <c r="K66" s="89">
        <v>846</v>
      </c>
    </row>
    <row r="67" spans="1:11" ht="15" x14ac:dyDescent="0.25">
      <c r="A67" s="22"/>
      <c r="B67" s="14"/>
      <c r="C67" s="10"/>
      <c r="D67" s="6" t="s">
        <v>22</v>
      </c>
      <c r="E67" s="34" t="s">
        <v>47</v>
      </c>
      <c r="F67" s="42">
        <v>200</v>
      </c>
      <c r="G67" s="89">
        <v>0.09</v>
      </c>
      <c r="H67" s="90"/>
      <c r="I67" s="89">
        <v>20.260000000000002</v>
      </c>
      <c r="J67" s="89">
        <v>79.8</v>
      </c>
      <c r="K67" s="89">
        <v>483</v>
      </c>
    </row>
    <row r="68" spans="1:11" ht="15" x14ac:dyDescent="0.25">
      <c r="A68" s="22"/>
      <c r="B68" s="14"/>
      <c r="C68" s="10"/>
      <c r="D68" s="6" t="s">
        <v>30</v>
      </c>
      <c r="E68" s="34" t="s">
        <v>37</v>
      </c>
      <c r="F68" s="42">
        <v>20</v>
      </c>
      <c r="G68" s="89">
        <v>2.25</v>
      </c>
      <c r="H68" s="89">
        <v>1</v>
      </c>
      <c r="I68" s="89">
        <v>15.42</v>
      </c>
      <c r="J68" s="89">
        <v>78.599999999999994</v>
      </c>
      <c r="K68" s="89">
        <v>693</v>
      </c>
    </row>
    <row r="69" spans="1:11" ht="15" x14ac:dyDescent="0.25">
      <c r="A69" s="22"/>
      <c r="B69" s="14"/>
      <c r="C69" s="10"/>
      <c r="D69" s="6" t="s">
        <v>31</v>
      </c>
      <c r="E69" s="34" t="s">
        <v>41</v>
      </c>
      <c r="F69" s="42">
        <v>20</v>
      </c>
      <c r="G69" s="95">
        <v>1.7</v>
      </c>
      <c r="H69" s="95">
        <v>1</v>
      </c>
      <c r="I69" s="95">
        <v>11.7</v>
      </c>
      <c r="J69" s="99">
        <v>51.8</v>
      </c>
      <c r="K69" s="100">
        <v>1148</v>
      </c>
    </row>
    <row r="70" spans="1:11" ht="15" x14ac:dyDescent="0.25">
      <c r="A70" s="23"/>
      <c r="B70" s="16"/>
      <c r="C70" s="7"/>
      <c r="D70" s="17" t="s">
        <v>32</v>
      </c>
      <c r="E70" s="8"/>
      <c r="F70" s="18">
        <f>SUM(F65:F69)</f>
        <v>510</v>
      </c>
      <c r="G70" s="18">
        <f>SUM(G65:G69)</f>
        <v>15.169999999999998</v>
      </c>
      <c r="H70" s="18">
        <f>SUM(H65:H69)</f>
        <v>16</v>
      </c>
      <c r="I70" s="18">
        <f>SUM(I65:I69)</f>
        <v>93.070000000000007</v>
      </c>
      <c r="J70" s="81">
        <f>SUM(J65:J69)</f>
        <v>570</v>
      </c>
      <c r="K70" s="18"/>
    </row>
    <row r="71" spans="1:11" ht="27" customHeight="1" x14ac:dyDescent="0.25">
      <c r="A71" s="24">
        <f>A65</f>
        <v>1</v>
      </c>
      <c r="B71" s="12">
        <f>B65</f>
        <v>5</v>
      </c>
      <c r="C71" s="9" t="s">
        <v>24</v>
      </c>
      <c r="D71" s="6" t="s">
        <v>26</v>
      </c>
      <c r="E71" s="34" t="s">
        <v>119</v>
      </c>
      <c r="F71" s="95">
        <v>210</v>
      </c>
      <c r="G71" s="89">
        <v>4.1900000000000004</v>
      </c>
      <c r="H71" s="89">
        <v>6</v>
      </c>
      <c r="I71" s="89">
        <v>16.100000000000001</v>
      </c>
      <c r="J71" s="89">
        <v>133.9</v>
      </c>
      <c r="K71" s="93" t="s">
        <v>106</v>
      </c>
    </row>
    <row r="72" spans="1:11" ht="15" x14ac:dyDescent="0.25">
      <c r="A72" s="22"/>
      <c r="B72" s="14"/>
      <c r="C72" s="10"/>
      <c r="D72" s="6" t="s">
        <v>27</v>
      </c>
      <c r="E72" s="51" t="s">
        <v>77</v>
      </c>
      <c r="F72" s="42">
        <v>90</v>
      </c>
      <c r="G72" s="88">
        <v>16.010000000000002</v>
      </c>
      <c r="H72" s="88">
        <v>16</v>
      </c>
      <c r="I72" s="88">
        <v>5.5</v>
      </c>
      <c r="J72" s="96">
        <v>193.1</v>
      </c>
      <c r="K72" s="97">
        <v>1087</v>
      </c>
    </row>
    <row r="73" spans="1:11" ht="15" x14ac:dyDescent="0.25">
      <c r="A73" s="22"/>
      <c r="B73" s="14"/>
      <c r="C73" s="10"/>
      <c r="D73" s="7" t="s">
        <v>28</v>
      </c>
      <c r="E73" s="34" t="s">
        <v>73</v>
      </c>
      <c r="F73" s="42">
        <v>150</v>
      </c>
      <c r="G73" s="89">
        <v>2.58</v>
      </c>
      <c r="H73" s="89">
        <v>4</v>
      </c>
      <c r="I73" s="89">
        <v>18.239999999999998</v>
      </c>
      <c r="J73" s="89">
        <v>118</v>
      </c>
      <c r="K73" s="89">
        <v>999</v>
      </c>
    </row>
    <row r="74" spans="1:11" ht="15" x14ac:dyDescent="0.25">
      <c r="A74" s="22"/>
      <c r="B74" s="14"/>
      <c r="C74" s="10"/>
      <c r="D74" s="6" t="s">
        <v>29</v>
      </c>
      <c r="E74" s="34" t="s">
        <v>59</v>
      </c>
      <c r="F74" s="42">
        <v>200</v>
      </c>
      <c r="G74" s="42">
        <v>0.12</v>
      </c>
      <c r="H74" s="35"/>
      <c r="I74" s="42">
        <v>14.85</v>
      </c>
      <c r="J74" s="80">
        <v>61.1</v>
      </c>
      <c r="K74" s="42">
        <v>930</v>
      </c>
    </row>
    <row r="75" spans="1:11" ht="15" x14ac:dyDescent="0.25">
      <c r="A75" s="22"/>
      <c r="B75" s="14"/>
      <c r="C75" s="10"/>
      <c r="D75" s="6" t="s">
        <v>30</v>
      </c>
      <c r="E75" s="34" t="s">
        <v>44</v>
      </c>
      <c r="F75" s="42">
        <v>20</v>
      </c>
      <c r="G75" s="42">
        <v>1.62</v>
      </c>
      <c r="H75" s="35"/>
      <c r="I75" s="42">
        <v>9.76</v>
      </c>
      <c r="J75" s="80">
        <v>48.4</v>
      </c>
      <c r="K75" s="42">
        <v>894.01</v>
      </c>
    </row>
    <row r="76" spans="1:11" ht="15" x14ac:dyDescent="0.25">
      <c r="A76" s="22"/>
      <c r="B76" s="14"/>
      <c r="C76" s="10"/>
      <c r="D76" s="6" t="s">
        <v>31</v>
      </c>
      <c r="E76" s="34" t="s">
        <v>41</v>
      </c>
      <c r="F76" s="42">
        <v>20</v>
      </c>
      <c r="G76" s="42">
        <v>1.7</v>
      </c>
      <c r="H76" s="42">
        <v>1</v>
      </c>
      <c r="I76" s="42">
        <v>11.7</v>
      </c>
      <c r="J76" s="80">
        <v>51.8</v>
      </c>
      <c r="K76" s="43">
        <v>1148</v>
      </c>
    </row>
    <row r="77" spans="1:11" ht="15" x14ac:dyDescent="0.25">
      <c r="A77" s="22"/>
      <c r="B77" s="14"/>
      <c r="C77" s="10"/>
      <c r="D77" s="6" t="s">
        <v>96</v>
      </c>
      <c r="E77" s="34" t="s">
        <v>101</v>
      </c>
      <c r="F77" s="42">
        <v>40</v>
      </c>
      <c r="G77" s="88">
        <v>3</v>
      </c>
      <c r="H77" s="88">
        <v>4</v>
      </c>
      <c r="I77" s="88">
        <v>20.93</v>
      </c>
      <c r="J77" s="96">
        <v>162.80000000000001</v>
      </c>
      <c r="K77" s="98">
        <v>1141</v>
      </c>
    </row>
    <row r="78" spans="1:11" ht="15.75" thickBot="1" x14ac:dyDescent="0.3">
      <c r="A78" s="68"/>
      <c r="B78" s="69"/>
      <c r="C78" s="70"/>
      <c r="D78" s="17" t="s">
        <v>32</v>
      </c>
      <c r="E78" s="8"/>
      <c r="F78" s="18">
        <f>SUM(F71:F77)</f>
        <v>730</v>
      </c>
      <c r="G78" s="18">
        <f>SUM(G71:G77)</f>
        <v>29.220000000000002</v>
      </c>
      <c r="H78" s="18">
        <f>SUM(H71:H77)</f>
        <v>31</v>
      </c>
      <c r="I78" s="18">
        <f>SUM(I71:I77)</f>
        <v>97.080000000000013</v>
      </c>
      <c r="J78" s="81">
        <f>SUM(J71:J77)</f>
        <v>769.09999999999991</v>
      </c>
      <c r="K78" s="18"/>
    </row>
    <row r="79" spans="1:11" ht="15.75" thickBot="1" x14ac:dyDescent="0.25">
      <c r="A79" s="25">
        <v>1</v>
      </c>
      <c r="B79" s="26">
        <v>5</v>
      </c>
      <c r="C79" s="109" t="s">
        <v>4</v>
      </c>
      <c r="D79" s="110"/>
      <c r="E79" s="27"/>
      <c r="F79" s="28">
        <f>F69+F78</f>
        <v>750</v>
      </c>
      <c r="G79" s="28">
        <f>G69+G78</f>
        <v>30.92</v>
      </c>
      <c r="H79" s="28">
        <f>SUM(H70:H76)</f>
        <v>43</v>
      </c>
      <c r="I79" s="28">
        <f>I69+I78</f>
        <v>108.78000000000002</v>
      </c>
      <c r="J79" s="82">
        <f>J69+J78</f>
        <v>820.89999999999986</v>
      </c>
      <c r="K79" s="85"/>
    </row>
    <row r="80" spans="1:11" ht="15" x14ac:dyDescent="0.25">
      <c r="A80" s="19">
        <v>2</v>
      </c>
      <c r="B80" s="20">
        <v>1</v>
      </c>
      <c r="C80" s="21" t="s">
        <v>20</v>
      </c>
      <c r="D80" s="6" t="s">
        <v>21</v>
      </c>
      <c r="E80" s="33" t="s">
        <v>63</v>
      </c>
      <c r="F80" s="41">
        <v>110</v>
      </c>
      <c r="G80" s="89">
        <v>8.1300000000000008</v>
      </c>
      <c r="H80" s="89">
        <v>7</v>
      </c>
      <c r="I80" s="89">
        <v>9.36</v>
      </c>
      <c r="J80" s="89">
        <v>161.6</v>
      </c>
      <c r="K80" s="89">
        <v>972</v>
      </c>
    </row>
    <row r="81" spans="1:11" ht="16.899999999999999" customHeight="1" x14ac:dyDescent="0.25">
      <c r="A81" s="22"/>
      <c r="B81" s="14"/>
      <c r="C81" s="10"/>
      <c r="D81" s="7" t="s">
        <v>21</v>
      </c>
      <c r="E81" s="34" t="s">
        <v>60</v>
      </c>
      <c r="F81" s="42">
        <v>150</v>
      </c>
      <c r="G81" s="89">
        <v>8.35</v>
      </c>
      <c r="H81" s="89">
        <v>7</v>
      </c>
      <c r="I81" s="89">
        <v>34.51</v>
      </c>
      <c r="J81" s="89">
        <v>233.1</v>
      </c>
      <c r="K81" s="92">
        <v>1003</v>
      </c>
    </row>
    <row r="82" spans="1:11" ht="15.75" customHeight="1" x14ac:dyDescent="0.25">
      <c r="A82" s="22"/>
      <c r="B82" s="14"/>
      <c r="C82" s="10"/>
      <c r="D82" s="6" t="s">
        <v>22</v>
      </c>
      <c r="E82" s="34" t="s">
        <v>47</v>
      </c>
      <c r="F82" s="42">
        <v>200</v>
      </c>
      <c r="G82" s="89">
        <v>0.09</v>
      </c>
      <c r="H82" s="90"/>
      <c r="I82" s="89">
        <v>20.260000000000002</v>
      </c>
      <c r="J82" s="89">
        <v>79.8</v>
      </c>
      <c r="K82" s="89">
        <v>483</v>
      </c>
    </row>
    <row r="83" spans="1:11" ht="15" x14ac:dyDescent="0.25">
      <c r="A83" s="22"/>
      <c r="B83" s="14"/>
      <c r="C83" s="10"/>
      <c r="D83" s="6" t="s">
        <v>30</v>
      </c>
      <c r="E83" s="34" t="s">
        <v>37</v>
      </c>
      <c r="F83" s="42">
        <v>30</v>
      </c>
      <c r="G83" s="89">
        <v>2.25</v>
      </c>
      <c r="H83" s="89">
        <v>1</v>
      </c>
      <c r="I83" s="89">
        <v>15.42</v>
      </c>
      <c r="J83" s="89">
        <v>78.599999999999994</v>
      </c>
      <c r="K83" s="89">
        <v>693</v>
      </c>
    </row>
    <row r="84" spans="1:11" ht="15" x14ac:dyDescent="0.25">
      <c r="A84" s="22"/>
      <c r="B84" s="14"/>
      <c r="C84" s="10"/>
      <c r="D84" s="6" t="s">
        <v>31</v>
      </c>
      <c r="E84" s="34" t="s">
        <v>41</v>
      </c>
      <c r="F84" s="42">
        <v>20</v>
      </c>
      <c r="G84" s="95">
        <v>1.7</v>
      </c>
      <c r="H84" s="95">
        <v>1</v>
      </c>
      <c r="I84" s="95">
        <v>11.7</v>
      </c>
      <c r="J84" s="95">
        <v>51.8</v>
      </c>
      <c r="K84" s="100">
        <v>1148</v>
      </c>
    </row>
    <row r="85" spans="1:11" ht="15" x14ac:dyDescent="0.25">
      <c r="A85" s="23"/>
      <c r="B85" s="16"/>
      <c r="C85" s="7"/>
      <c r="D85" s="17" t="s">
        <v>32</v>
      </c>
      <c r="E85" s="8"/>
      <c r="F85" s="18">
        <f>SUM(F80:F84)</f>
        <v>510</v>
      </c>
      <c r="G85" s="18">
        <f>SUM(G80:G84)</f>
        <v>20.52</v>
      </c>
      <c r="H85" s="18">
        <f>SUM(H80:H84)</f>
        <v>16</v>
      </c>
      <c r="I85" s="18">
        <f>SUM(I80:I84)</f>
        <v>91.25</v>
      </c>
      <c r="J85" s="18">
        <f>SUM(J80:J84)</f>
        <v>604.9</v>
      </c>
      <c r="K85" s="18"/>
    </row>
    <row r="86" spans="1:11" ht="15" x14ac:dyDescent="0.25">
      <c r="A86" s="24">
        <f>A80</f>
        <v>2</v>
      </c>
      <c r="B86" s="12">
        <f>B80</f>
        <v>1</v>
      </c>
      <c r="C86" s="9" t="s">
        <v>24</v>
      </c>
      <c r="D86" s="94" t="s">
        <v>25</v>
      </c>
      <c r="E86" s="101" t="s">
        <v>79</v>
      </c>
      <c r="F86" s="93">
        <v>60</v>
      </c>
      <c r="G86" s="89">
        <v>1.23</v>
      </c>
      <c r="H86" s="89">
        <v>4</v>
      </c>
      <c r="I86" s="89">
        <v>7.45</v>
      </c>
      <c r="J86" s="89">
        <v>69.5</v>
      </c>
      <c r="K86" s="89">
        <v>812</v>
      </c>
    </row>
    <row r="87" spans="1:11" ht="15" x14ac:dyDescent="0.25">
      <c r="A87" s="22"/>
      <c r="B87" s="14"/>
      <c r="C87" s="10"/>
      <c r="D87" s="94" t="s">
        <v>26</v>
      </c>
      <c r="E87" s="49" t="s">
        <v>107</v>
      </c>
      <c r="F87" s="93">
        <v>210</v>
      </c>
      <c r="G87" s="89">
        <v>13.81</v>
      </c>
      <c r="H87" s="89">
        <v>17</v>
      </c>
      <c r="I87" s="89">
        <v>69.44</v>
      </c>
      <c r="J87" s="89">
        <v>507.7</v>
      </c>
      <c r="K87" s="89" t="s">
        <v>108</v>
      </c>
    </row>
    <row r="88" spans="1:11" ht="15" x14ac:dyDescent="0.25">
      <c r="A88" s="22"/>
      <c r="B88" s="14"/>
      <c r="C88" s="10"/>
      <c r="D88" s="6" t="s">
        <v>27</v>
      </c>
      <c r="E88" s="60" t="s">
        <v>67</v>
      </c>
      <c r="F88" s="93">
        <v>90</v>
      </c>
      <c r="G88" s="95">
        <v>10.27</v>
      </c>
      <c r="H88" s="95">
        <v>25</v>
      </c>
      <c r="I88" s="95">
        <v>3.66</v>
      </c>
      <c r="J88" s="95">
        <v>279.3</v>
      </c>
      <c r="K88" s="95">
        <v>437.12</v>
      </c>
    </row>
    <row r="89" spans="1:11" ht="15" x14ac:dyDescent="0.25">
      <c r="A89" s="22"/>
      <c r="B89" s="14"/>
      <c r="C89" s="10"/>
      <c r="D89" s="6" t="s">
        <v>28</v>
      </c>
      <c r="E89" s="60" t="s">
        <v>62</v>
      </c>
      <c r="F89" s="93">
        <v>150</v>
      </c>
      <c r="G89" s="89">
        <v>4.6900000000000004</v>
      </c>
      <c r="H89" s="89">
        <v>5</v>
      </c>
      <c r="I89" s="89">
        <v>33.479999999999997</v>
      </c>
      <c r="J89" s="89">
        <v>199.9</v>
      </c>
      <c r="K89" s="91">
        <v>1000.02</v>
      </c>
    </row>
    <row r="90" spans="1:11" ht="15" x14ac:dyDescent="0.25">
      <c r="A90" s="22"/>
      <c r="B90" s="14"/>
      <c r="C90" s="10"/>
      <c r="D90" s="6" t="s">
        <v>29</v>
      </c>
      <c r="E90" s="49" t="s">
        <v>52</v>
      </c>
      <c r="F90" s="93">
        <v>200</v>
      </c>
      <c r="G90" s="95">
        <v>0.46</v>
      </c>
      <c r="H90" s="102"/>
      <c r="I90" s="95">
        <v>27.49</v>
      </c>
      <c r="J90" s="95">
        <v>115.7</v>
      </c>
      <c r="K90" s="95">
        <v>928</v>
      </c>
    </row>
    <row r="91" spans="1:11" ht="15" x14ac:dyDescent="0.25">
      <c r="A91" s="22"/>
      <c r="B91" s="14"/>
      <c r="C91" s="10"/>
      <c r="D91" s="6" t="s">
        <v>30</v>
      </c>
      <c r="E91" s="53" t="s">
        <v>40</v>
      </c>
      <c r="F91" s="93">
        <v>20</v>
      </c>
      <c r="G91" s="89">
        <v>2.14</v>
      </c>
      <c r="H91" s="89">
        <v>1</v>
      </c>
      <c r="I91" s="89">
        <v>10.7</v>
      </c>
      <c r="J91" s="89">
        <v>54.8</v>
      </c>
      <c r="K91" s="89">
        <v>897</v>
      </c>
    </row>
    <row r="92" spans="1:11" ht="15" x14ac:dyDescent="0.25">
      <c r="A92" s="22"/>
      <c r="B92" s="14"/>
      <c r="C92" s="10"/>
      <c r="D92" s="6" t="s">
        <v>31</v>
      </c>
      <c r="E92" s="53" t="s">
        <v>41</v>
      </c>
      <c r="F92" s="93">
        <v>20</v>
      </c>
      <c r="G92" s="95">
        <v>1.7</v>
      </c>
      <c r="H92" s="95">
        <v>1</v>
      </c>
      <c r="I92" s="95">
        <v>8.5</v>
      </c>
      <c r="J92" s="95">
        <v>51.8</v>
      </c>
      <c r="K92" s="100">
        <v>1147</v>
      </c>
    </row>
    <row r="93" spans="1:11" ht="15" x14ac:dyDescent="0.25">
      <c r="A93" s="23"/>
      <c r="B93" s="16"/>
      <c r="C93" s="7"/>
      <c r="D93" s="17" t="s">
        <v>32</v>
      </c>
      <c r="E93" s="8"/>
      <c r="F93" s="18">
        <f>SUM(F86:F92)</f>
        <v>750</v>
      </c>
      <c r="G93" s="18">
        <f>SUM(G86:G92)</f>
        <v>34.300000000000004</v>
      </c>
      <c r="H93" s="18">
        <f>SUM(H86:H92)</f>
        <v>53</v>
      </c>
      <c r="I93" s="18">
        <f>SUM(I86:I92)</f>
        <v>160.72</v>
      </c>
      <c r="J93" s="18">
        <f>SUM(J86:J92)</f>
        <v>1278.7</v>
      </c>
      <c r="K93" s="18"/>
    </row>
    <row r="94" spans="1:11" ht="15.75" thickBot="1" x14ac:dyDescent="0.25">
      <c r="A94" s="25">
        <f>A80</f>
        <v>2</v>
      </c>
      <c r="B94" s="26">
        <f>B80</f>
        <v>1</v>
      </c>
      <c r="C94" s="111" t="s">
        <v>4</v>
      </c>
      <c r="D94" s="119"/>
      <c r="E94" s="64"/>
      <c r="F94" s="65">
        <f>F85+F93</f>
        <v>1260</v>
      </c>
      <c r="G94" s="65">
        <f>G85+G93</f>
        <v>54.820000000000007</v>
      </c>
      <c r="H94" s="65">
        <f>H85+H93</f>
        <v>69</v>
      </c>
      <c r="I94" s="65">
        <f>I85+I93</f>
        <v>251.97</v>
      </c>
      <c r="J94" s="65">
        <f>J85+J93</f>
        <v>1883.6</v>
      </c>
      <c r="K94" s="85"/>
    </row>
    <row r="95" spans="1:11" ht="30.75" customHeight="1" x14ac:dyDescent="0.25">
      <c r="A95" s="13">
        <v>2</v>
      </c>
      <c r="B95" s="14">
        <v>2</v>
      </c>
      <c r="C95" s="21" t="s">
        <v>20</v>
      </c>
      <c r="D95" s="6" t="s">
        <v>21</v>
      </c>
      <c r="E95" s="34" t="s">
        <v>111</v>
      </c>
      <c r="F95" s="95">
        <v>110</v>
      </c>
      <c r="G95" s="95">
        <v>4.51</v>
      </c>
      <c r="H95" s="95">
        <v>9</v>
      </c>
      <c r="I95" s="95">
        <v>12.61</v>
      </c>
      <c r="J95" s="95">
        <v>150.1</v>
      </c>
      <c r="K95" s="100" t="s">
        <v>112</v>
      </c>
    </row>
    <row r="96" spans="1:11" ht="23.25" customHeight="1" x14ac:dyDescent="0.25">
      <c r="A96" s="13"/>
      <c r="B96" s="14"/>
      <c r="C96" s="10"/>
      <c r="D96" s="6" t="s">
        <v>28</v>
      </c>
      <c r="E96" s="34" t="s">
        <v>42</v>
      </c>
      <c r="F96" s="95">
        <v>150</v>
      </c>
      <c r="G96" s="95">
        <v>7.55</v>
      </c>
      <c r="H96" s="95">
        <v>6</v>
      </c>
      <c r="I96" s="95">
        <v>43.85</v>
      </c>
      <c r="J96" s="95">
        <v>240.8</v>
      </c>
      <c r="K96" s="95">
        <v>998</v>
      </c>
    </row>
    <row r="97" spans="1:11" ht="15" customHeight="1" x14ac:dyDescent="0.25">
      <c r="A97" s="13"/>
      <c r="B97" s="14"/>
      <c r="C97" s="10"/>
      <c r="D97" s="6" t="s">
        <v>22</v>
      </c>
      <c r="E97" s="51" t="s">
        <v>48</v>
      </c>
      <c r="F97" s="95">
        <v>200</v>
      </c>
      <c r="G97" s="102"/>
      <c r="H97" s="102"/>
      <c r="I97" s="95">
        <v>14.97</v>
      </c>
      <c r="J97" s="95">
        <v>59.9</v>
      </c>
      <c r="K97" s="95">
        <v>828</v>
      </c>
    </row>
    <row r="98" spans="1:11" ht="21.75" customHeight="1" x14ac:dyDescent="0.25">
      <c r="A98" s="13"/>
      <c r="B98" s="14"/>
      <c r="C98" s="10"/>
      <c r="D98" s="6" t="s">
        <v>30</v>
      </c>
      <c r="E98" s="34" t="s">
        <v>109</v>
      </c>
      <c r="F98" s="95">
        <v>40</v>
      </c>
      <c r="G98" s="89">
        <v>2.33</v>
      </c>
      <c r="H98" s="89">
        <v>8</v>
      </c>
      <c r="I98" s="89">
        <v>15.55</v>
      </c>
      <c r="J98" s="89">
        <v>144.69999999999999</v>
      </c>
      <c r="K98" s="93" t="s">
        <v>110</v>
      </c>
    </row>
    <row r="99" spans="1:11" ht="15" x14ac:dyDescent="0.25">
      <c r="A99" s="13"/>
      <c r="B99" s="14"/>
      <c r="C99" s="10"/>
      <c r="D99" s="6" t="s">
        <v>31</v>
      </c>
      <c r="E99" s="34" t="s">
        <v>41</v>
      </c>
      <c r="F99" s="95">
        <v>20</v>
      </c>
      <c r="G99" s="95">
        <v>1.7</v>
      </c>
      <c r="H99" s="95">
        <v>1</v>
      </c>
      <c r="I99" s="95">
        <v>11.7</v>
      </c>
      <c r="J99" s="95">
        <v>51.8</v>
      </c>
      <c r="K99" s="100">
        <v>1148</v>
      </c>
    </row>
    <row r="100" spans="1:11" ht="15" x14ac:dyDescent="0.25">
      <c r="A100" s="15"/>
      <c r="B100" s="16"/>
      <c r="C100" s="7"/>
      <c r="D100" s="17" t="s">
        <v>32</v>
      </c>
      <c r="E100" s="8"/>
      <c r="F100" s="18">
        <f>SUM(F95:F99)</f>
        <v>520</v>
      </c>
      <c r="G100" s="18">
        <f>SUM(G95:G99)</f>
        <v>16.09</v>
      </c>
      <c r="H100" s="18">
        <f>SUM(H95:H99)</f>
        <v>24</v>
      </c>
      <c r="I100" s="18">
        <f>SUM(I95:I99)</f>
        <v>98.68</v>
      </c>
      <c r="J100" s="18">
        <f>SUM(J95:J99)</f>
        <v>647.29999999999995</v>
      </c>
      <c r="K100" s="18"/>
    </row>
    <row r="101" spans="1:11" ht="15" x14ac:dyDescent="0.25">
      <c r="A101" s="12">
        <f>A95</f>
        <v>2</v>
      </c>
      <c r="B101" s="12">
        <f>B95</f>
        <v>2</v>
      </c>
      <c r="C101" s="9" t="s">
        <v>24</v>
      </c>
      <c r="D101" s="6" t="s">
        <v>26</v>
      </c>
      <c r="E101" s="34" t="s">
        <v>61</v>
      </c>
      <c r="F101" s="42">
        <v>200</v>
      </c>
      <c r="G101" s="95">
        <v>4.22</v>
      </c>
      <c r="H101" s="95">
        <v>5</v>
      </c>
      <c r="I101" s="95">
        <v>7.76</v>
      </c>
      <c r="J101" s="95">
        <v>188.5</v>
      </c>
      <c r="K101" s="100">
        <v>1020</v>
      </c>
    </row>
    <row r="102" spans="1:11" ht="15" x14ac:dyDescent="0.25">
      <c r="A102" s="13"/>
      <c r="B102" s="14"/>
      <c r="C102" s="10"/>
      <c r="D102" s="6" t="s">
        <v>27</v>
      </c>
      <c r="E102" s="34" t="s">
        <v>78</v>
      </c>
      <c r="F102" s="42">
        <v>90</v>
      </c>
      <c r="G102" s="89">
        <v>15.26</v>
      </c>
      <c r="H102" s="89">
        <v>13</v>
      </c>
      <c r="I102" s="89">
        <v>12.35</v>
      </c>
      <c r="J102" s="89">
        <v>229.3</v>
      </c>
      <c r="K102" s="91">
        <v>1085.01</v>
      </c>
    </row>
    <row r="103" spans="1:11" ht="15" x14ac:dyDescent="0.25">
      <c r="A103" s="13"/>
      <c r="B103" s="14"/>
      <c r="C103" s="10"/>
      <c r="D103" s="6" t="s">
        <v>28</v>
      </c>
      <c r="E103" s="34" t="s">
        <v>45</v>
      </c>
      <c r="F103" s="42">
        <v>150</v>
      </c>
      <c r="G103" s="89">
        <v>3.31</v>
      </c>
      <c r="H103" s="89">
        <v>8</v>
      </c>
      <c r="I103" s="89">
        <v>27.17</v>
      </c>
      <c r="J103" s="89">
        <v>210</v>
      </c>
      <c r="K103" s="89">
        <v>995</v>
      </c>
    </row>
    <row r="104" spans="1:11" ht="15" x14ac:dyDescent="0.25">
      <c r="A104" s="13"/>
      <c r="B104" s="14"/>
      <c r="C104" s="10"/>
      <c r="D104" s="6" t="s">
        <v>29</v>
      </c>
      <c r="E104" s="34" t="s">
        <v>47</v>
      </c>
      <c r="F104" s="42">
        <v>200</v>
      </c>
      <c r="G104" s="89">
        <v>0.09</v>
      </c>
      <c r="H104" s="90"/>
      <c r="I104" s="89">
        <v>20.260000000000002</v>
      </c>
      <c r="J104" s="89">
        <v>79.8</v>
      </c>
      <c r="K104" s="89">
        <v>483</v>
      </c>
    </row>
    <row r="105" spans="1:11" ht="15" x14ac:dyDescent="0.25">
      <c r="A105" s="13"/>
      <c r="B105" s="14"/>
      <c r="C105" s="10"/>
      <c r="D105" s="6" t="s">
        <v>30</v>
      </c>
      <c r="E105" s="34" t="s">
        <v>40</v>
      </c>
      <c r="F105" s="42">
        <v>20</v>
      </c>
      <c r="G105" s="89">
        <v>2.14</v>
      </c>
      <c r="H105" s="89">
        <v>1</v>
      </c>
      <c r="I105" s="89">
        <v>10.7</v>
      </c>
      <c r="J105" s="89">
        <v>54.8</v>
      </c>
      <c r="K105" s="89">
        <v>897</v>
      </c>
    </row>
    <row r="106" spans="1:11" ht="15" x14ac:dyDescent="0.25">
      <c r="A106" s="13"/>
      <c r="B106" s="14"/>
      <c r="C106" s="10"/>
      <c r="D106" s="6" t="s">
        <v>31</v>
      </c>
      <c r="E106" s="34" t="s">
        <v>41</v>
      </c>
      <c r="F106" s="42">
        <v>20</v>
      </c>
      <c r="G106" s="89">
        <v>1.7</v>
      </c>
      <c r="H106" s="89">
        <v>1</v>
      </c>
      <c r="I106" s="89">
        <v>11.7</v>
      </c>
      <c r="J106" s="89">
        <v>51.8</v>
      </c>
      <c r="K106" s="92">
        <v>1148</v>
      </c>
    </row>
    <row r="107" spans="1:11" ht="15" x14ac:dyDescent="0.25">
      <c r="A107" s="13"/>
      <c r="B107" s="14"/>
      <c r="C107" s="10"/>
      <c r="D107" s="6" t="s">
        <v>96</v>
      </c>
      <c r="E107" s="34" t="s">
        <v>113</v>
      </c>
      <c r="F107" s="42">
        <v>40</v>
      </c>
      <c r="G107" s="89">
        <v>5.48</v>
      </c>
      <c r="H107" s="89">
        <v>4</v>
      </c>
      <c r="I107" s="89">
        <v>6.36</v>
      </c>
      <c r="J107" s="89">
        <v>99.3</v>
      </c>
      <c r="K107" s="89">
        <v>806.13</v>
      </c>
    </row>
    <row r="108" spans="1:11" ht="15.75" thickBot="1" x14ac:dyDescent="0.3">
      <c r="A108" s="71"/>
      <c r="B108" s="71"/>
      <c r="C108" s="70"/>
      <c r="D108" s="17" t="s">
        <v>32</v>
      </c>
      <c r="E108" s="8"/>
      <c r="F108" s="18">
        <f>SUM(F101:F107)</f>
        <v>720</v>
      </c>
      <c r="G108" s="18">
        <f>SUM(G101:G107)</f>
        <v>32.200000000000003</v>
      </c>
      <c r="H108" s="18">
        <f>SUM(H101:H107)</f>
        <v>32</v>
      </c>
      <c r="I108" s="18">
        <f>SUM(I101:I107)</f>
        <v>96.300000000000011</v>
      </c>
      <c r="J108" s="18">
        <f>SUM(J101:J107)</f>
        <v>913.49999999999977</v>
      </c>
      <c r="K108" s="18"/>
    </row>
    <row r="109" spans="1:11" ht="15.75" thickBot="1" x14ac:dyDescent="0.25">
      <c r="A109" s="29">
        <v>2</v>
      </c>
      <c r="B109" s="29">
        <v>2</v>
      </c>
      <c r="C109" s="120" t="s">
        <v>4</v>
      </c>
      <c r="D109" s="110"/>
      <c r="E109" s="27"/>
      <c r="F109" s="108">
        <f>F100+F108</f>
        <v>1240</v>
      </c>
      <c r="G109" s="108">
        <f t="shared" ref="G109:J109" si="0">G100+G108</f>
        <v>48.290000000000006</v>
      </c>
      <c r="H109" s="108">
        <f t="shared" si="0"/>
        <v>56</v>
      </c>
      <c r="I109" s="108">
        <f t="shared" si="0"/>
        <v>194.98000000000002</v>
      </c>
      <c r="J109" s="108">
        <f t="shared" si="0"/>
        <v>1560.7999999999997</v>
      </c>
      <c r="K109" s="108"/>
    </row>
    <row r="110" spans="1:11" ht="15" x14ac:dyDescent="0.25">
      <c r="A110" s="19">
        <v>2</v>
      </c>
      <c r="B110" s="20">
        <v>3</v>
      </c>
      <c r="C110" s="21" t="s">
        <v>20</v>
      </c>
      <c r="D110" s="6" t="s">
        <v>21</v>
      </c>
      <c r="E110" s="33" t="s">
        <v>114</v>
      </c>
      <c r="F110" s="61">
        <v>160</v>
      </c>
      <c r="G110" s="62">
        <v>25.2</v>
      </c>
      <c r="H110" s="62">
        <v>17</v>
      </c>
      <c r="I110" s="62">
        <v>42.66</v>
      </c>
      <c r="J110" s="63">
        <v>433.7</v>
      </c>
      <c r="K110" s="106" t="s">
        <v>115</v>
      </c>
    </row>
    <row r="111" spans="1:11" ht="15.6" customHeight="1" x14ac:dyDescent="0.25">
      <c r="A111" s="22"/>
      <c r="B111" s="14"/>
      <c r="C111" s="10"/>
      <c r="D111" s="6" t="s">
        <v>22</v>
      </c>
      <c r="E111" s="34" t="s">
        <v>64</v>
      </c>
      <c r="F111" s="42">
        <v>200</v>
      </c>
      <c r="G111" s="42">
        <v>0.1</v>
      </c>
      <c r="H111" s="35"/>
      <c r="I111" s="42">
        <v>16</v>
      </c>
      <c r="J111" s="80">
        <v>59.9</v>
      </c>
      <c r="K111" s="42">
        <v>971</v>
      </c>
    </row>
    <row r="112" spans="1:11" ht="15.75" customHeight="1" x14ac:dyDescent="0.25">
      <c r="A112" s="22"/>
      <c r="B112" s="14"/>
      <c r="C112" s="10"/>
      <c r="D112" s="6" t="s">
        <v>30</v>
      </c>
      <c r="E112" s="34" t="s">
        <v>37</v>
      </c>
      <c r="F112" s="42">
        <v>30</v>
      </c>
      <c r="G112" s="89">
        <v>2.25</v>
      </c>
      <c r="H112" s="89">
        <v>1</v>
      </c>
      <c r="I112" s="89">
        <v>15.42</v>
      </c>
      <c r="J112" s="89">
        <v>78.599999999999994</v>
      </c>
      <c r="K112" s="89">
        <v>693</v>
      </c>
    </row>
    <row r="113" spans="1:11" ht="15" x14ac:dyDescent="0.25">
      <c r="A113" s="22"/>
      <c r="B113" s="14"/>
      <c r="C113" s="10"/>
      <c r="D113" s="6" t="s">
        <v>31</v>
      </c>
      <c r="E113" s="34" t="s">
        <v>41</v>
      </c>
      <c r="F113" s="42">
        <v>20</v>
      </c>
      <c r="G113" s="42">
        <v>1.7</v>
      </c>
      <c r="H113" s="42">
        <v>1</v>
      </c>
      <c r="I113" s="42">
        <v>11.7</v>
      </c>
      <c r="J113" s="80">
        <v>51.8</v>
      </c>
      <c r="K113" s="43">
        <v>1148</v>
      </c>
    </row>
    <row r="114" spans="1:11" ht="15" x14ac:dyDescent="0.25">
      <c r="A114" s="22"/>
      <c r="B114" s="14"/>
      <c r="C114" s="10"/>
      <c r="D114" s="6" t="s">
        <v>23</v>
      </c>
      <c r="E114" s="34" t="s">
        <v>56</v>
      </c>
      <c r="F114" s="50">
        <v>100</v>
      </c>
      <c r="G114" s="57">
        <v>0.4</v>
      </c>
      <c r="H114" s="59"/>
      <c r="I114" s="57">
        <v>9.8000000000000007</v>
      </c>
      <c r="J114" s="58">
        <v>73.3</v>
      </c>
      <c r="K114" s="66">
        <v>976</v>
      </c>
    </row>
    <row r="115" spans="1:11" ht="15" x14ac:dyDescent="0.25">
      <c r="A115" s="23"/>
      <c r="B115" s="16"/>
      <c r="C115" s="7"/>
      <c r="D115" s="17" t="s">
        <v>32</v>
      </c>
      <c r="E115" s="8"/>
      <c r="F115" s="18">
        <f>SUM(F110:F114)</f>
        <v>510</v>
      </c>
      <c r="G115" s="18">
        <f>SUM(G110:G114)</f>
        <v>29.65</v>
      </c>
      <c r="H115" s="18">
        <f>SUM(H110:H114)</f>
        <v>19</v>
      </c>
      <c r="I115" s="18">
        <f>SUM(I110:I114)</f>
        <v>95.58</v>
      </c>
      <c r="J115" s="81">
        <f>SUM(J110:J114)</f>
        <v>697.29999999999984</v>
      </c>
      <c r="K115" s="18"/>
    </row>
    <row r="116" spans="1:11" ht="15" x14ac:dyDescent="0.25">
      <c r="A116" s="24">
        <f>A110</f>
        <v>2</v>
      </c>
      <c r="B116" s="12">
        <f>B110</f>
        <v>3</v>
      </c>
      <c r="C116" s="9" t="s">
        <v>24</v>
      </c>
      <c r="D116" s="6" t="s">
        <v>25</v>
      </c>
      <c r="E116" s="34" t="s">
        <v>79</v>
      </c>
      <c r="F116" s="42">
        <v>60</v>
      </c>
      <c r="G116" s="42">
        <v>0.48</v>
      </c>
      <c r="H116" s="35"/>
      <c r="I116" s="42">
        <v>6</v>
      </c>
      <c r="J116" s="80">
        <v>33</v>
      </c>
      <c r="K116" s="42">
        <v>836</v>
      </c>
    </row>
    <row r="117" spans="1:11" ht="15" x14ac:dyDescent="0.25">
      <c r="A117" s="22"/>
      <c r="B117" s="14"/>
      <c r="C117" s="10"/>
      <c r="D117" s="6" t="s">
        <v>26</v>
      </c>
      <c r="E117" s="34" t="s">
        <v>66</v>
      </c>
      <c r="F117" s="42">
        <v>200</v>
      </c>
      <c r="G117" s="42">
        <v>1.58</v>
      </c>
      <c r="H117" s="42">
        <v>5</v>
      </c>
      <c r="I117" s="42">
        <v>8.52</v>
      </c>
      <c r="J117" s="80">
        <v>94.5</v>
      </c>
      <c r="K117" s="43">
        <v>1181</v>
      </c>
    </row>
    <row r="118" spans="1:11" ht="15" x14ac:dyDescent="0.25">
      <c r="A118" s="22"/>
      <c r="B118" s="14"/>
      <c r="C118" s="10"/>
      <c r="D118" s="6" t="s">
        <v>27</v>
      </c>
      <c r="E118" s="34" t="s">
        <v>80</v>
      </c>
      <c r="F118" s="42">
        <v>90</v>
      </c>
      <c r="G118" s="89">
        <v>14.98</v>
      </c>
      <c r="H118" s="89">
        <v>11</v>
      </c>
      <c r="I118" s="89">
        <v>12.43</v>
      </c>
      <c r="J118" s="89">
        <v>211.3</v>
      </c>
      <c r="K118" s="92">
        <v>5817</v>
      </c>
    </row>
    <row r="119" spans="1:11" ht="15" x14ac:dyDescent="0.25">
      <c r="A119" s="22"/>
      <c r="B119" s="14"/>
      <c r="C119" s="10"/>
      <c r="D119" s="6" t="s">
        <v>28</v>
      </c>
      <c r="E119" s="34" t="s">
        <v>87</v>
      </c>
      <c r="F119" s="42">
        <v>150</v>
      </c>
      <c r="G119" s="89">
        <v>6.47</v>
      </c>
      <c r="H119" s="89">
        <v>9</v>
      </c>
      <c r="I119" s="89">
        <v>33.96</v>
      </c>
      <c r="J119" s="89">
        <v>212.7</v>
      </c>
      <c r="K119" s="89">
        <v>516</v>
      </c>
    </row>
    <row r="120" spans="1:11" ht="15" x14ac:dyDescent="0.25">
      <c r="A120" s="22"/>
      <c r="B120" s="14"/>
      <c r="C120" s="10"/>
      <c r="D120" s="6" t="s">
        <v>29</v>
      </c>
      <c r="E120" s="34" t="s">
        <v>55</v>
      </c>
      <c r="F120" s="42">
        <v>200</v>
      </c>
      <c r="G120" s="42">
        <v>0.14000000000000001</v>
      </c>
      <c r="H120" s="35"/>
      <c r="I120" s="42">
        <v>24.43</v>
      </c>
      <c r="J120" s="80">
        <v>101.2</v>
      </c>
      <c r="K120" s="42">
        <v>699</v>
      </c>
    </row>
    <row r="121" spans="1:11" ht="15" x14ac:dyDescent="0.25">
      <c r="A121" s="22"/>
      <c r="B121" s="14"/>
      <c r="C121" s="10"/>
      <c r="D121" s="6" t="s">
        <v>30</v>
      </c>
      <c r="E121" s="34" t="s">
        <v>44</v>
      </c>
      <c r="F121" s="42">
        <v>20</v>
      </c>
      <c r="G121" s="42">
        <v>1.62</v>
      </c>
      <c r="H121" s="35"/>
      <c r="I121" s="42">
        <v>9.76</v>
      </c>
      <c r="J121" s="80">
        <v>48.4</v>
      </c>
      <c r="K121" s="42">
        <v>894.01</v>
      </c>
    </row>
    <row r="122" spans="1:11" ht="15" x14ac:dyDescent="0.25">
      <c r="A122" s="22"/>
      <c r="B122" s="14"/>
      <c r="C122" s="10"/>
      <c r="D122" s="6" t="s">
        <v>31</v>
      </c>
      <c r="E122" s="34" t="s">
        <v>41</v>
      </c>
      <c r="F122" s="42">
        <v>20</v>
      </c>
      <c r="G122" s="42">
        <v>1.7</v>
      </c>
      <c r="H122" s="42">
        <v>1</v>
      </c>
      <c r="I122" s="42">
        <v>11.7</v>
      </c>
      <c r="J122" s="80">
        <v>51.8</v>
      </c>
      <c r="K122" s="43">
        <v>1148</v>
      </c>
    </row>
    <row r="123" spans="1:11" ht="15" x14ac:dyDescent="0.25">
      <c r="A123" s="23"/>
      <c r="B123" s="16"/>
      <c r="C123" s="7"/>
      <c r="D123" s="17" t="s">
        <v>32</v>
      </c>
      <c r="E123" s="8"/>
      <c r="F123" s="18">
        <f>SUM(F116:F122)</f>
        <v>740</v>
      </c>
      <c r="G123" s="18">
        <f>SUM(G116:G122)</f>
        <v>26.97</v>
      </c>
      <c r="H123" s="18">
        <f>SUM(H116:H122)</f>
        <v>26</v>
      </c>
      <c r="I123" s="18">
        <f>SUM(I116:I122)</f>
        <v>106.80000000000001</v>
      </c>
      <c r="J123" s="81">
        <f>SUM(J116:J122)</f>
        <v>752.9</v>
      </c>
      <c r="K123" s="18"/>
    </row>
    <row r="124" spans="1:11" ht="15.75" thickBot="1" x14ac:dyDescent="0.25">
      <c r="A124" s="25">
        <f>A110</f>
        <v>2</v>
      </c>
      <c r="B124" s="26">
        <f>B110</f>
        <v>3</v>
      </c>
      <c r="C124" s="111" t="s">
        <v>4</v>
      </c>
      <c r="D124" s="121"/>
      <c r="E124" s="64"/>
      <c r="F124" s="65">
        <f>F115+F123</f>
        <v>1250</v>
      </c>
      <c r="G124" s="65">
        <f>G115+G123</f>
        <v>56.62</v>
      </c>
      <c r="H124" s="65">
        <f>H115+H123</f>
        <v>45</v>
      </c>
      <c r="I124" s="65">
        <f>I115+I123</f>
        <v>202.38</v>
      </c>
      <c r="J124" s="84">
        <f>J115+J123</f>
        <v>1450.1999999999998</v>
      </c>
      <c r="K124" s="85"/>
    </row>
    <row r="125" spans="1:11" ht="15.75" thickBot="1" x14ac:dyDescent="0.3">
      <c r="A125" s="19">
        <v>2</v>
      </c>
      <c r="B125" s="20">
        <v>4</v>
      </c>
      <c r="C125" s="21" t="s">
        <v>20</v>
      </c>
      <c r="D125" s="6" t="s">
        <v>21</v>
      </c>
      <c r="E125" s="34" t="s">
        <v>82</v>
      </c>
      <c r="F125" s="107">
        <v>90</v>
      </c>
      <c r="G125" s="89">
        <v>14.64</v>
      </c>
      <c r="H125" s="89">
        <v>21</v>
      </c>
      <c r="I125" s="89">
        <v>7.23</v>
      </c>
      <c r="J125" s="89">
        <v>279.10000000000002</v>
      </c>
      <c r="K125" s="91">
        <v>1699.06</v>
      </c>
    </row>
    <row r="126" spans="1:11" ht="25.5" x14ac:dyDescent="0.25">
      <c r="A126" s="19"/>
      <c r="B126" s="20"/>
      <c r="C126" s="21"/>
      <c r="D126" s="6" t="s">
        <v>28</v>
      </c>
      <c r="E126" s="34" t="s">
        <v>116</v>
      </c>
      <c r="F126" s="42">
        <v>170</v>
      </c>
      <c r="G126" s="95">
        <v>3.93</v>
      </c>
      <c r="H126" s="95">
        <v>10</v>
      </c>
      <c r="I126" s="95">
        <v>38.47</v>
      </c>
      <c r="J126" s="95">
        <v>238</v>
      </c>
      <c r="K126" s="95" t="s">
        <v>117</v>
      </c>
    </row>
    <row r="127" spans="1:11" ht="15" customHeight="1" x14ac:dyDescent="0.25">
      <c r="A127" s="22"/>
      <c r="B127" s="14"/>
      <c r="C127" s="10"/>
      <c r="D127" s="6" t="s">
        <v>22</v>
      </c>
      <c r="E127" s="51" t="s">
        <v>47</v>
      </c>
      <c r="F127" s="42">
        <v>200</v>
      </c>
      <c r="G127" s="95">
        <v>0.06</v>
      </c>
      <c r="H127" s="102"/>
      <c r="I127" s="95">
        <v>15.16</v>
      </c>
      <c r="J127" s="95">
        <v>59.9</v>
      </c>
      <c r="K127" s="95">
        <v>686</v>
      </c>
    </row>
    <row r="128" spans="1:11" ht="15.75" customHeight="1" x14ac:dyDescent="0.25">
      <c r="A128" s="22"/>
      <c r="B128" s="14"/>
      <c r="C128" s="10"/>
      <c r="D128" s="6" t="s">
        <v>30</v>
      </c>
      <c r="E128" s="34" t="s">
        <v>37</v>
      </c>
      <c r="F128" s="42">
        <v>30</v>
      </c>
      <c r="G128" s="89">
        <v>2.25</v>
      </c>
      <c r="H128" s="89">
        <v>1</v>
      </c>
      <c r="I128" s="89">
        <v>15.42</v>
      </c>
      <c r="J128" s="89">
        <v>78.599999999999994</v>
      </c>
      <c r="K128" s="89">
        <v>693</v>
      </c>
    </row>
    <row r="129" spans="1:11" ht="15" x14ac:dyDescent="0.25">
      <c r="A129" s="22"/>
      <c r="B129" s="14"/>
      <c r="C129" s="10"/>
      <c r="D129" s="6" t="s">
        <v>31</v>
      </c>
      <c r="E129" s="34" t="s">
        <v>41</v>
      </c>
      <c r="F129" s="42">
        <v>20</v>
      </c>
      <c r="G129" s="95">
        <v>1.7</v>
      </c>
      <c r="H129" s="95">
        <v>1</v>
      </c>
      <c r="I129" s="95">
        <v>11.7</v>
      </c>
      <c r="J129" s="95">
        <v>51.8</v>
      </c>
      <c r="K129" s="100">
        <v>1148</v>
      </c>
    </row>
    <row r="130" spans="1:11" ht="15" x14ac:dyDescent="0.25">
      <c r="A130" s="23"/>
      <c r="B130" s="16"/>
      <c r="C130" s="7"/>
      <c r="D130" s="17" t="s">
        <v>32</v>
      </c>
      <c r="E130" s="8"/>
      <c r="F130" s="18">
        <f>SUM(F125:F129)</f>
        <v>510</v>
      </c>
      <c r="G130" s="18">
        <f>SUM(G125:G129)</f>
        <v>22.58</v>
      </c>
      <c r="H130" s="18">
        <f>SUM(H125:H129)</f>
        <v>33</v>
      </c>
      <c r="I130" s="18">
        <f>SUM(I125:I129)</f>
        <v>87.98</v>
      </c>
      <c r="J130" s="18">
        <f>SUM(J125:J129)</f>
        <v>707.4</v>
      </c>
      <c r="K130" s="18"/>
    </row>
    <row r="131" spans="1:11" ht="15" x14ac:dyDescent="0.25">
      <c r="A131" s="24">
        <v>2</v>
      </c>
      <c r="B131" s="12">
        <v>4</v>
      </c>
      <c r="C131" s="9" t="s">
        <v>24</v>
      </c>
      <c r="D131" s="6" t="s">
        <v>26</v>
      </c>
      <c r="E131" s="34" t="s">
        <v>68</v>
      </c>
      <c r="F131" s="42">
        <v>200</v>
      </c>
      <c r="G131" s="42">
        <v>3.03</v>
      </c>
      <c r="H131" s="42">
        <v>6</v>
      </c>
      <c r="I131" s="42">
        <v>13.87</v>
      </c>
      <c r="J131" s="42">
        <v>118</v>
      </c>
      <c r="K131" s="43">
        <v>1021</v>
      </c>
    </row>
    <row r="132" spans="1:11" ht="15" x14ac:dyDescent="0.25">
      <c r="A132" s="22"/>
      <c r="B132" s="14"/>
      <c r="C132" s="10"/>
      <c r="D132" s="6" t="s">
        <v>27</v>
      </c>
      <c r="E132" s="34" t="s">
        <v>72</v>
      </c>
      <c r="F132" s="42">
        <v>200</v>
      </c>
      <c r="G132" s="42">
        <v>12.76</v>
      </c>
      <c r="H132" s="42">
        <v>24</v>
      </c>
      <c r="I132" s="42">
        <v>46.91</v>
      </c>
      <c r="J132" s="42">
        <v>469.7</v>
      </c>
      <c r="K132" s="42">
        <v>438</v>
      </c>
    </row>
    <row r="133" spans="1:11" ht="15" x14ac:dyDescent="0.25">
      <c r="A133" s="22"/>
      <c r="B133" s="14"/>
      <c r="C133" s="10"/>
      <c r="D133" s="6" t="s">
        <v>29</v>
      </c>
      <c r="E133" s="34" t="s">
        <v>46</v>
      </c>
      <c r="F133" s="42">
        <v>200</v>
      </c>
      <c r="G133" s="42">
        <v>0.68</v>
      </c>
      <c r="H133" s="35"/>
      <c r="I133" s="42">
        <v>25.63</v>
      </c>
      <c r="J133" s="42">
        <v>120.6</v>
      </c>
      <c r="K133" s="42">
        <v>705</v>
      </c>
    </row>
    <row r="134" spans="1:11" ht="15" x14ac:dyDescent="0.25">
      <c r="A134" s="22"/>
      <c r="B134" s="14"/>
      <c r="C134" s="10"/>
      <c r="D134" s="6" t="s">
        <v>30</v>
      </c>
      <c r="E134" s="34" t="s">
        <v>40</v>
      </c>
      <c r="F134" s="42">
        <v>20</v>
      </c>
      <c r="G134" s="42">
        <v>1.62</v>
      </c>
      <c r="H134" s="35"/>
      <c r="I134" s="42">
        <v>9.76</v>
      </c>
      <c r="J134" s="42">
        <v>48.4</v>
      </c>
      <c r="K134" s="42">
        <v>894.01</v>
      </c>
    </row>
    <row r="135" spans="1:11" ht="15" x14ac:dyDescent="0.25">
      <c r="A135" s="22"/>
      <c r="B135" s="14"/>
      <c r="C135" s="10"/>
      <c r="D135" s="6" t="s">
        <v>31</v>
      </c>
      <c r="E135" s="34" t="s">
        <v>41</v>
      </c>
      <c r="F135" s="42">
        <v>20</v>
      </c>
      <c r="G135" s="42">
        <v>1.7</v>
      </c>
      <c r="H135" s="42">
        <v>1</v>
      </c>
      <c r="I135" s="42">
        <v>11.7</v>
      </c>
      <c r="J135" s="42">
        <v>51.8</v>
      </c>
      <c r="K135" s="43">
        <v>1148</v>
      </c>
    </row>
    <row r="136" spans="1:11" ht="15" x14ac:dyDescent="0.25">
      <c r="A136" s="22"/>
      <c r="B136" s="14"/>
      <c r="C136" s="10"/>
      <c r="D136" s="54" t="s">
        <v>23</v>
      </c>
      <c r="E136" s="34" t="s">
        <v>49</v>
      </c>
      <c r="F136" s="42">
        <v>100</v>
      </c>
      <c r="G136" s="89">
        <v>0.8</v>
      </c>
      <c r="H136" s="90"/>
      <c r="I136" s="89">
        <v>7.5</v>
      </c>
      <c r="J136" s="89">
        <v>38</v>
      </c>
      <c r="K136" s="89">
        <v>975</v>
      </c>
    </row>
    <row r="137" spans="1:11" ht="15" x14ac:dyDescent="0.25">
      <c r="A137" s="23"/>
      <c r="B137" s="16"/>
      <c r="C137" s="7"/>
      <c r="D137" s="17" t="s">
        <v>32</v>
      </c>
      <c r="E137" s="8"/>
      <c r="F137" s="18">
        <f>SUM(F131:F136)</f>
        <v>740</v>
      </c>
      <c r="G137" s="18">
        <f>SUM(G131:G136)</f>
        <v>20.59</v>
      </c>
      <c r="H137" s="18">
        <f>SUM(H131:H136)</f>
        <v>31</v>
      </c>
      <c r="I137" s="18">
        <f>SUM(I131:I136)</f>
        <v>115.37</v>
      </c>
      <c r="J137" s="18">
        <f>SUM(J131:J136)</f>
        <v>846.5</v>
      </c>
      <c r="K137" s="18"/>
    </row>
    <row r="138" spans="1:11" ht="15.75" thickBot="1" x14ac:dyDescent="0.25">
      <c r="A138" s="25">
        <v>2</v>
      </c>
      <c r="B138" s="26">
        <v>4</v>
      </c>
      <c r="C138" s="111" t="s">
        <v>4</v>
      </c>
      <c r="D138" s="121"/>
      <c r="E138" s="27"/>
      <c r="F138" s="28">
        <f>F130+F137</f>
        <v>1250</v>
      </c>
      <c r="G138" s="28">
        <f>G130+G137</f>
        <v>43.17</v>
      </c>
      <c r="H138" s="28">
        <f>H130+H137</f>
        <v>64</v>
      </c>
      <c r="I138" s="28">
        <f>I130+I137</f>
        <v>203.35000000000002</v>
      </c>
      <c r="J138" s="28">
        <f>J130+J137</f>
        <v>1553.9</v>
      </c>
      <c r="K138" s="85"/>
    </row>
    <row r="139" spans="1:11" ht="15" x14ac:dyDescent="0.25">
      <c r="A139" s="19">
        <v>2</v>
      </c>
      <c r="B139" s="20">
        <v>5</v>
      </c>
      <c r="C139" s="21" t="s">
        <v>20</v>
      </c>
      <c r="D139" s="5" t="s">
        <v>21</v>
      </c>
      <c r="E139" s="33" t="s">
        <v>69</v>
      </c>
      <c r="F139" s="103">
        <v>200</v>
      </c>
      <c r="G139" s="103">
        <v>3.14</v>
      </c>
      <c r="H139" s="103">
        <v>4</v>
      </c>
      <c r="I139" s="103">
        <v>38.89</v>
      </c>
      <c r="J139" s="103">
        <v>207.2</v>
      </c>
      <c r="K139" s="95">
        <v>874</v>
      </c>
    </row>
    <row r="140" spans="1:11" ht="15" x14ac:dyDescent="0.25">
      <c r="A140" s="22"/>
      <c r="B140" s="14"/>
      <c r="C140" s="10"/>
      <c r="D140" s="52" t="s">
        <v>22</v>
      </c>
      <c r="E140" s="51" t="s">
        <v>48</v>
      </c>
      <c r="F140" s="95">
        <v>200</v>
      </c>
      <c r="G140" s="102"/>
      <c r="H140" s="102"/>
      <c r="I140" s="95">
        <v>14.97</v>
      </c>
      <c r="J140" s="95">
        <v>59.9</v>
      </c>
      <c r="K140" s="95">
        <v>828</v>
      </c>
    </row>
    <row r="141" spans="1:11" ht="15" customHeight="1" x14ac:dyDescent="0.25">
      <c r="A141" s="22"/>
      <c r="B141" s="14"/>
      <c r="C141" s="10"/>
      <c r="D141" s="6" t="s">
        <v>30</v>
      </c>
      <c r="E141" s="34" t="s">
        <v>37</v>
      </c>
      <c r="F141" s="95">
        <v>30</v>
      </c>
      <c r="G141" s="89">
        <v>2.25</v>
      </c>
      <c r="H141" s="89">
        <v>1</v>
      </c>
      <c r="I141" s="89">
        <v>15.42</v>
      </c>
      <c r="J141" s="89">
        <v>78.599999999999994</v>
      </c>
      <c r="K141" s="89">
        <v>693</v>
      </c>
    </row>
    <row r="142" spans="1:11" ht="15.75" customHeight="1" x14ac:dyDescent="0.25">
      <c r="A142" s="22"/>
      <c r="B142" s="14"/>
      <c r="C142" s="10"/>
      <c r="D142" s="6" t="s">
        <v>31</v>
      </c>
      <c r="E142" s="34" t="s">
        <v>41</v>
      </c>
      <c r="F142" s="95">
        <v>20</v>
      </c>
      <c r="G142" s="95">
        <v>1.7</v>
      </c>
      <c r="H142" s="95">
        <v>1</v>
      </c>
      <c r="I142" s="95">
        <v>11.7</v>
      </c>
      <c r="J142" s="95">
        <v>51.8</v>
      </c>
      <c r="K142" s="100">
        <v>1148</v>
      </c>
    </row>
    <row r="143" spans="1:11" ht="15" x14ac:dyDescent="0.25">
      <c r="A143" s="22"/>
      <c r="B143" s="14"/>
      <c r="C143" s="10"/>
      <c r="D143" s="6" t="s">
        <v>29</v>
      </c>
      <c r="E143" s="34" t="s">
        <v>70</v>
      </c>
      <c r="F143" s="95">
        <v>125</v>
      </c>
      <c r="G143" s="95">
        <v>2.8</v>
      </c>
      <c r="H143" s="95">
        <v>3</v>
      </c>
      <c r="I143" s="95">
        <v>19.600000000000001</v>
      </c>
      <c r="J143" s="95">
        <v>112</v>
      </c>
      <c r="K143" s="95">
        <v>935</v>
      </c>
    </row>
    <row r="144" spans="1:11" ht="15" x14ac:dyDescent="0.25">
      <c r="A144" s="23"/>
      <c r="B144" s="16"/>
      <c r="C144" s="7"/>
      <c r="D144" s="17" t="s">
        <v>32</v>
      </c>
      <c r="E144" s="8"/>
      <c r="F144" s="18">
        <f>SUM(F139:F143)</f>
        <v>575</v>
      </c>
      <c r="G144" s="18">
        <f>SUM(G139:G143)</f>
        <v>9.89</v>
      </c>
      <c r="H144" s="18">
        <f>SUM(H139:H143)</f>
        <v>9</v>
      </c>
      <c r="I144" s="18">
        <f>SUM(I139:I143)</f>
        <v>100.58000000000001</v>
      </c>
      <c r="J144" s="18">
        <f>SUM(J139:J143)</f>
        <v>509.49999999999994</v>
      </c>
      <c r="K144" s="18"/>
    </row>
    <row r="145" spans="1:11" ht="25.5" x14ac:dyDescent="0.25">
      <c r="A145" s="24">
        <f>A139</f>
        <v>2</v>
      </c>
      <c r="B145" s="12">
        <f>B139</f>
        <v>5</v>
      </c>
      <c r="C145" s="9" t="s">
        <v>24</v>
      </c>
      <c r="D145" s="6" t="s">
        <v>26</v>
      </c>
      <c r="E145" s="34" t="s">
        <v>118</v>
      </c>
      <c r="F145" s="93">
        <v>210</v>
      </c>
      <c r="G145" s="89">
        <v>5.31</v>
      </c>
      <c r="H145" s="89">
        <v>7</v>
      </c>
      <c r="I145" s="89">
        <v>20.27</v>
      </c>
      <c r="J145" s="89">
        <v>134</v>
      </c>
      <c r="K145" s="92">
        <v>1030</v>
      </c>
    </row>
    <row r="146" spans="1:11" ht="15" x14ac:dyDescent="0.25">
      <c r="A146" s="22"/>
      <c r="B146" s="14"/>
      <c r="C146" s="10"/>
      <c r="D146" s="6" t="s">
        <v>27</v>
      </c>
      <c r="E146" s="34" t="s">
        <v>89</v>
      </c>
      <c r="F146" s="93">
        <v>90</v>
      </c>
      <c r="G146" s="89">
        <v>26.52</v>
      </c>
      <c r="H146" s="89">
        <v>11</v>
      </c>
      <c r="I146" s="89">
        <v>0.97</v>
      </c>
      <c r="J146" s="89">
        <v>210</v>
      </c>
      <c r="K146" s="89">
        <v>515</v>
      </c>
    </row>
    <row r="147" spans="1:11" ht="15" x14ac:dyDescent="0.25">
      <c r="A147" s="22"/>
      <c r="B147" s="14"/>
      <c r="C147" s="10"/>
      <c r="D147" s="6" t="s">
        <v>28</v>
      </c>
      <c r="E147" s="34" t="s">
        <v>51</v>
      </c>
      <c r="F147" s="93">
        <v>150</v>
      </c>
      <c r="G147" s="89">
        <v>3.02</v>
      </c>
      <c r="H147" s="89">
        <v>5</v>
      </c>
      <c r="I147" s="89">
        <v>24.29</v>
      </c>
      <c r="J147" s="89">
        <v>165</v>
      </c>
      <c r="K147" s="89">
        <v>518</v>
      </c>
    </row>
    <row r="148" spans="1:11" ht="15" x14ac:dyDescent="0.25">
      <c r="A148" s="22"/>
      <c r="B148" s="14"/>
      <c r="C148" s="10"/>
      <c r="D148" s="6" t="s">
        <v>29</v>
      </c>
      <c r="E148" s="34" t="s">
        <v>71</v>
      </c>
      <c r="F148" s="95">
        <v>200</v>
      </c>
      <c r="G148" s="95">
        <v>0.5</v>
      </c>
      <c r="H148" s="102"/>
      <c r="I148" s="95">
        <v>28.6</v>
      </c>
      <c r="J148" s="95">
        <v>120.8</v>
      </c>
      <c r="K148" s="95">
        <v>478</v>
      </c>
    </row>
    <row r="149" spans="1:11" ht="15" x14ac:dyDescent="0.25">
      <c r="A149" s="22"/>
      <c r="B149" s="14"/>
      <c r="C149" s="10"/>
      <c r="D149" s="6" t="s">
        <v>30</v>
      </c>
      <c r="E149" s="34" t="s">
        <v>40</v>
      </c>
      <c r="F149" s="95">
        <v>20</v>
      </c>
      <c r="G149" s="95">
        <v>1.62</v>
      </c>
      <c r="H149" s="102"/>
      <c r="I149" s="95">
        <v>9.76</v>
      </c>
      <c r="J149" s="95">
        <v>48.4</v>
      </c>
      <c r="K149" s="95">
        <v>894.01</v>
      </c>
    </row>
    <row r="150" spans="1:11" ht="15" x14ac:dyDescent="0.25">
      <c r="A150" s="22"/>
      <c r="B150" s="14"/>
      <c r="C150" s="10"/>
      <c r="D150" s="6" t="s">
        <v>31</v>
      </c>
      <c r="E150" s="34" t="s">
        <v>41</v>
      </c>
      <c r="F150" s="95">
        <v>20</v>
      </c>
      <c r="G150" s="95">
        <v>1.7</v>
      </c>
      <c r="H150" s="95">
        <v>1</v>
      </c>
      <c r="I150" s="95">
        <v>11.7</v>
      </c>
      <c r="J150" s="95">
        <v>51.8</v>
      </c>
      <c r="K150" s="100">
        <v>1148</v>
      </c>
    </row>
    <row r="151" spans="1:11" ht="15" x14ac:dyDescent="0.25">
      <c r="A151" s="22"/>
      <c r="B151" s="14"/>
      <c r="C151" s="10"/>
      <c r="D151" s="6" t="s">
        <v>96</v>
      </c>
      <c r="E151" s="34" t="s">
        <v>88</v>
      </c>
      <c r="F151" s="93">
        <v>40</v>
      </c>
      <c r="G151" s="89">
        <v>1.56</v>
      </c>
      <c r="H151" s="89">
        <v>12</v>
      </c>
      <c r="I151" s="89">
        <v>25</v>
      </c>
      <c r="J151" s="89">
        <v>40</v>
      </c>
      <c r="K151" s="89">
        <v>450.02</v>
      </c>
    </row>
    <row r="152" spans="1:11" ht="15" x14ac:dyDescent="0.25">
      <c r="A152" s="23"/>
      <c r="B152" s="16"/>
      <c r="C152" s="7"/>
      <c r="D152" s="17" t="s">
        <v>32</v>
      </c>
      <c r="E152" s="8"/>
      <c r="F152" s="18">
        <f>SUM(F145:F151)</f>
        <v>730</v>
      </c>
      <c r="G152" s="18">
        <f>SUM(G145:G151)</f>
        <v>40.230000000000004</v>
      </c>
      <c r="H152" s="18">
        <f>SUM(H145:H151)</f>
        <v>36</v>
      </c>
      <c r="I152" s="18">
        <f>SUM(I145:I151)</f>
        <v>120.59</v>
      </c>
      <c r="J152" s="18">
        <f>SUM(J145:J151)</f>
        <v>769.99999999999989</v>
      </c>
      <c r="K152" s="18"/>
    </row>
    <row r="153" spans="1:11" ht="15" x14ac:dyDescent="0.2">
      <c r="A153" s="72">
        <f>A139</f>
        <v>2</v>
      </c>
      <c r="B153" s="73">
        <f>B139</f>
        <v>5</v>
      </c>
      <c r="C153" s="122" t="s">
        <v>4</v>
      </c>
      <c r="D153" s="119"/>
      <c r="E153" s="64"/>
      <c r="F153" s="65">
        <f>F144+F152</f>
        <v>1305</v>
      </c>
      <c r="G153" s="65">
        <f>G144+G152</f>
        <v>50.120000000000005</v>
      </c>
      <c r="H153" s="65">
        <f>H144+H152</f>
        <v>45</v>
      </c>
      <c r="I153" s="65">
        <f>I144+I152</f>
        <v>221.17000000000002</v>
      </c>
      <c r="J153" s="65">
        <f>J144+J152</f>
        <v>1279.4999999999998</v>
      </c>
      <c r="K153" s="85"/>
    </row>
    <row r="154" spans="1:11" ht="26.45" customHeight="1" x14ac:dyDescent="0.2">
      <c r="A154" s="74"/>
      <c r="B154" s="74"/>
      <c r="C154" s="117" t="s">
        <v>5</v>
      </c>
      <c r="D154" s="118"/>
      <c r="E154" s="75"/>
      <c r="F154" s="76">
        <v>1238.5</v>
      </c>
      <c r="G154" s="77">
        <v>51.9</v>
      </c>
      <c r="H154" s="77">
        <v>58</v>
      </c>
      <c r="I154" s="77">
        <v>215.7</v>
      </c>
      <c r="J154" s="77">
        <v>1455</v>
      </c>
      <c r="K154" s="78"/>
    </row>
    <row r="157" spans="1:11" ht="13.9" customHeight="1" x14ac:dyDescent="0.2"/>
  </sheetData>
  <mergeCells count="13">
    <mergeCell ref="C154:D154"/>
    <mergeCell ref="C94:D94"/>
    <mergeCell ref="C109:D109"/>
    <mergeCell ref="C124:D124"/>
    <mergeCell ref="C138:D138"/>
    <mergeCell ref="C153:D153"/>
    <mergeCell ref="C79:D79"/>
    <mergeCell ref="C49:D49"/>
    <mergeCell ref="C19:D19"/>
    <mergeCell ref="C1:E1"/>
    <mergeCell ref="H1:K1"/>
    <mergeCell ref="H2:K2"/>
    <mergeCell ref="C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Инга Шибеко</cp:lastModifiedBy>
  <dcterms:created xsi:type="dcterms:W3CDTF">2022-05-16T14:23:56Z</dcterms:created>
  <dcterms:modified xsi:type="dcterms:W3CDTF">2024-12-20T04:31:06Z</dcterms:modified>
</cp:coreProperties>
</file>